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40" windowHeight="13020"/>
  </bookViews>
  <sheets>
    <sheet name="政府性基金支出表" sheetId="1" r:id="rId1"/>
  </sheets>
  <definedNames>
    <definedName name="_xlnm._FilterDatabase" localSheetId="0" hidden="1">政府性基金支出表!$A$3:$D$279</definedName>
  </definedNames>
  <calcPr calcId="144525" iterate="1" iterateCount="100" iterateDelta="0.001"/>
</workbook>
</file>

<file path=xl/sharedStrings.xml><?xml version="1.0" encoding="utf-8"?>
<sst xmlns="http://schemas.openxmlformats.org/spreadsheetml/2006/main" count="251">
  <si>
    <t>德惠市2024年政府性基金支出表</t>
  </si>
  <si>
    <t>单位：万元</t>
  </si>
  <si>
    <t>项目</t>
  </si>
  <si>
    <t>2023年执行数</t>
  </si>
  <si>
    <t>2024年预算数</t>
  </si>
  <si>
    <t>预算数为上年执行数的%</t>
  </si>
  <si>
    <t>一、科学技术支出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</si>
  <si>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</si>
  <si>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</si>
  <si>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</si>
  <si>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</si>
  <si>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</si>
  <si>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</si>
  <si>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</si>
  <si>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二、文化旅游体育与传媒支出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</si>
  <si>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</si>
  <si>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</si>
  <si>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</si>
  <si>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</si>
  <si>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</si>
  <si>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</si>
  <si>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</si>
  <si>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</si>
  <si>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</si>
  <si>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</si>
  <si>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</si>
  <si>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</si>
  <si>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</si>
  <si>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</si>
  <si>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</si>
  <si>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</si>
  <si>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</si>
  <si>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</si>
  <si>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</si>
  <si>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</si>
  <si>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</si>
  <si>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</si>
  <si>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</si>
  <si>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</si>
  <si>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</si>
  <si>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</si>
  <si>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</si>
  <si>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</si>
  <si>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</si>
  <si>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</si>
  <si>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</si>
  <si>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</si>
  <si>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</si>
  <si>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</si>
  <si>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</si>
  <si>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</si>
  <si>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</si>
  <si>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</si>
  <si>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</si>
  <si>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</si>
  <si>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</si>
  <si>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</si>
  <si>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</si>
  <si>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</si>
  <si>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</si>
  <si>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</si>
  <si>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</si>
  <si>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</si>
  <si>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</si>
  <si>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</si>
  <si>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</si>
  <si>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</si>
  <si>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</si>
  <si>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</si>
  <si>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</si>
  <si>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</si>
  <si>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</si>
  <si>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</si>
  <si>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</si>
  <si>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</si>
  <si>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</si>
  <si>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</si>
  <si>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</si>
  <si>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</si>
  <si>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</si>
  <si>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</si>
  <si>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</si>
  <si>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</si>
  <si>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</si>
  <si>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</si>
  <si>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</si>
  <si>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</si>
  <si>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</si>
  <si>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</si>
  <si>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</si>
  <si>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</si>
  <si>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</si>
  <si>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</si>
  <si>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</si>
  <si>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</si>
  <si>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</si>
  <si>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</si>
  <si>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</si>
  <si>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</si>
  <si>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</si>
  <si>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</si>
  <si>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</si>
  <si>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</si>
  <si>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</si>
  <si>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</si>
  <si>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</si>
  <si>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</si>
  <si>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</si>
  <si>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</si>
  <si>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</si>
  <si>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</si>
  <si>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</si>
  <si>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</si>
  <si>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</si>
  <si>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</si>
  <si>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</si>
  <si>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</si>
  <si>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</si>
  <si>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</si>
  <si>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</si>
  <si>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</si>
  <si>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</si>
  <si>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</si>
  <si>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</si>
  <si>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</si>
  <si>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</si>
  <si>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</si>
  <si>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</si>
  <si>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</si>
  <si>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</si>
  <si>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</si>
  <si>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</si>
  <si>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</si>
  <si>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</si>
  <si>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</si>
  <si>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</si>
  <si>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</si>
  <si>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</si>
  <si>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</si>
  <si>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</si>
  <si>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</si>
  <si>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民航科教和信息建设</t>
  </si>
  <si>
    <t>其他民航发展基金支出</t>
  </si>
  <si>
    <t xml:space="preserve">  海南省高等级公路车辆通行附加费对应专项债务收入安排的支出</t>
  </si>
  <si>
    <t>公路建设</t>
  </si>
  <si>
    <t>其他海南省高等级公路车辆通行附加费对应专项债务收入安排的支出</t>
  </si>
  <si>
    <t xml:space="preserve">  政府收费公路专项债券收入安排的支出</t>
  </si>
  <si>
    <t>其他政府收费公路专项债券收入安排的支出</t>
  </si>
  <si>
    <t xml:space="preserve">  车辆通行费对应专项债务收入安排的支出</t>
  </si>
  <si>
    <t>七、源勘探工业信息等支出</t>
  </si>
  <si>
    <t xml:space="preserve">  农网还贷资金支出</t>
  </si>
  <si>
    <t>中央农网还贷资金支出</t>
  </si>
  <si>
    <t>地方农网还贷资金支出</t>
  </si>
  <si>
    <t>其他农网还贷资金支出</t>
  </si>
  <si>
    <t>八、融支出</t>
  </si>
  <si>
    <t xml:space="preserve">  金融调控支出</t>
  </si>
  <si>
    <t>中央特别国债经营基金支出</t>
  </si>
  <si>
    <t>中央特别国债经营基金财务支出</t>
  </si>
  <si>
    <t>九、其他支出</t>
  </si>
  <si>
    <t xml:space="preserve">  其他政府性基金及对应专项债务收入安排的支出</t>
  </si>
  <si>
    <t>其他政府性基金安排的支出</t>
  </si>
  <si>
    <t>其他地方自行试点项目收益专项债券收入安排的支出</t>
  </si>
  <si>
    <t>其他政府性基金债务收入安排的支出</t>
  </si>
  <si>
    <t xml:space="preserve">  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</si>
  <si>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</si>
  <si>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</si>
  <si>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</si>
  <si>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</si>
  <si>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</si>
  <si>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</si>
  <si>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</si>
  <si>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</si>
  <si>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 xml:space="preserve">  抗疫特别国债财务基金支出</t>
  </si>
  <si>
    <t xml:space="preserve">    抗疫特别国债经营基金支出</t>
  </si>
  <si>
    <t xml:space="preserve">  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</si>
  <si>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</si>
  <si>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</si>
  <si>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</si>
  <si>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</si>
  <si>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</si>
  <si>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</si>
  <si>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</si>
  <si>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用于巩固脱贫攻坚成果衔接乡村振兴的彩票公益金支出</t>
  </si>
  <si>
    <t>用于法律援助的彩票公益金支出</t>
  </si>
  <si>
    <t>用于城乡医疗救助的彩票公益金支出</t>
  </si>
  <si>
    <t>用于其他社会公益事业的彩票公益金支出</t>
  </si>
  <si>
    <t>十、债务付息支出</t>
  </si>
  <si>
    <t xml:space="preserve">  地方政府专项债务付息支出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</si>
  <si>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</si>
  <si>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</si>
  <si>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</si>
  <si>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</si>
  <si>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</si>
  <si>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</si>
  <si>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</si>
  <si>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</si>
  <si>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</si>
  <si>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</si>
  <si>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</si>
  <si>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</si>
  <si>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</si>
  <si>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</si>
  <si>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</si>
  <si>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十一、债务发行费用支出</t>
  </si>
  <si>
    <t xml:space="preserve">  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</si>
  <si>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</si>
  <si>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</si>
  <si>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</si>
  <si>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</si>
  <si>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</si>
  <si>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</si>
  <si>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</si>
  <si>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</si>
  <si>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</si>
  <si>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</si>
  <si>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</si>
  <si>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</si>
  <si>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</si>
  <si>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</si>
  <si>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</si>
  <si>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十二、抗疫特别国债安排的支出</t>
  </si>
  <si>
    <t xml:space="preserve">  基础设施建设</t>
  </si>
  <si>
    <t>公共卫生体系建设</t>
  </si>
  <si>
    <t>重大疫情防控救治体系建设</t>
  </si>
  <si>
    <t>粮食安全</t>
  </si>
  <si>
    <t>能源安全</t>
  </si>
  <si>
    <t>应急物资保障</t>
  </si>
  <si>
    <t>产业链改造升级</t>
  </si>
  <si>
    <t>城镇老旧小区改造</t>
  </si>
  <si>
    <t>生态环境治理</t>
  </si>
  <si>
    <t>交通基础设施建设</t>
  </si>
  <si>
    <t>市政设施建设</t>
  </si>
  <si>
    <t>重大区域规划基础设施建设</t>
  </si>
  <si>
    <t>其他基础设施建设</t>
  </si>
  <si>
    <t xml:space="preserve">  抗疫相关支出</t>
  </si>
  <si>
    <t>减免房租补贴</t>
  </si>
  <si>
    <t>重点企业贷款贴息</t>
  </si>
  <si>
    <t>创业担保贷款贴息</t>
  </si>
  <si>
    <t>援企稳岗补贴</t>
  </si>
  <si>
    <t>困难群众基本生活补助</t>
  </si>
  <si>
    <t>其他抗疫相关支出</t>
  </si>
  <si>
    <t>支出合计</t>
  </si>
  <si>
    <t>转移性支出</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</si>
  <si>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</si>
  <si>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</si>
  <si>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</si>
  <si>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</si>
  <si>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</si>
  <si>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</si>
  <si>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</si>
  <si>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支出总计</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</si>
</sst>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24">
    <font>
      <sz val="11"/>
      <color indexed="8"/>
      <name val="宋体"/>
      <charset val="134"/>
    </font>
    <font>
      <sz val="11"/>
      <color indexed="9"/>
      <name val="宋体"/>
      <charset val="0"/>
    </font>
    <font>
      <sz val="12"/>
      <name val="宋体"/>
      <charset val="134"/>
    </font>
    <font>
      <sz val="11"/>
      <color indexed="8"/>
      <name val="宋体"/>
      <charset val="0"/>
    </font>
    <font>
      <sz val="11"/>
      <color indexed="62"/>
      <name val="宋体"/>
      <charset val="0"/>
    </font>
    <font>
      <b/>
      <sz val="18"/>
      <color indexed="62"/>
      <name val="宋体"/>
      <charset val="134"/>
    </font>
    <font>
      <sz val="11"/>
      <color indexed="60"/>
      <name val="宋体"/>
      <charset val="0"/>
    </font>
    <font>
      <b/>
      <sz val="11"/>
      <color indexed="52"/>
      <name val="宋体"/>
      <charset val="0"/>
    </font>
    <font>
      <b/>
      <sz val="13"/>
      <color indexed="62"/>
      <name val="宋体"/>
      <charset val="134"/>
    </font>
    <font>
      <u/>
      <sz val="11"/>
      <color indexed="12"/>
      <name val="宋体"/>
      <charset val="0"/>
    </font>
    <font>
      <b/>
      <sz val="11"/>
      <color indexed="9"/>
      <name val="宋体"/>
      <charset val="0"/>
    </font>
    <font>
      <b/>
      <sz val="11"/>
      <color indexed="62"/>
      <name val="宋体"/>
      <charset val="134"/>
    </font>
    <font>
      <u/>
      <sz val="11"/>
      <color indexed="20"/>
      <name val="宋体"/>
      <charset val="0"/>
    </font>
    <font>
      <sz val="11"/>
      <color indexed="52"/>
      <name val="宋体"/>
      <charset val="0"/>
    </font>
    <font>
      <b/>
      <sz val="11"/>
      <color indexed="8"/>
      <name val="宋体"/>
      <charset val="0"/>
    </font>
    <font>
      <b/>
      <sz val="11"/>
      <color indexed="63"/>
      <name val="宋体"/>
      <charset val="0"/>
    </font>
    <font>
      <sz val="11"/>
      <color indexed="10"/>
      <name val="宋体"/>
      <charset val="0"/>
    </font>
    <font>
      <sz val="11"/>
      <color indexed="17"/>
      <name val="宋体"/>
      <charset val="0"/>
    </font>
    <font>
      <i/>
      <sz val="11"/>
      <color indexed="23"/>
      <name val="宋体"/>
      <charset val="0"/>
    </font>
    <font>
      <b/>
      <sz val="15"/>
      <color indexed="62"/>
      <name val="宋体"/>
      <charset val="134"/>
    </font>
    <font>
      <b/>
      <sz val="11"/>
      <color indexed="8"/>
      <name val="宋体"/>
      <charset val="134"/>
    </font>
    <font>
      <b/>
      <sz val="20"/>
      <color indexed="8"/>
      <name val="宋体"/>
      <charset val="134"/>
    </font>
    <font>
      <sz val="11"/>
      <name val="宋体"/>
      <family val="7"/>
      <charset val="134"/>
    </font>
    <font>
      <b/>
      <sz val="11"/>
      <name val="宋体"/>
      <family val="7"/>
      <charset val="134"/>
    </font>
  </fonts>
  <fills count="17">
    <fill>
      <patternFill patternType="none"/>
    </fill>
    <fill>
      <patternFill patternType="gray125"/>
    </fill>
    <fill>
      <patternFill patternType="solid">
        <fgColor indexed="49"/>
        <bgColor indexed="64"/>
      </patternFill>
    </fill>
    <fill>
      <patternFill patternType="solid">
        <fgColor indexed="26"/>
        <bgColor indexed="64"/>
      </patternFill>
    </fill>
    <fill>
      <patternFill patternType="solid">
        <fgColor indexed="44"/>
        <bgColor indexed="64"/>
      </patternFill>
    </fill>
    <fill>
      <patternFill patternType="solid">
        <fgColor indexed="51"/>
        <bgColor indexed="64"/>
      </patternFill>
    </fill>
    <fill>
      <patternFill patternType="solid">
        <fgColor indexed="57"/>
        <bgColor indexed="64"/>
      </patternFill>
    </fill>
    <fill>
      <patternFill patternType="solid">
        <fgColor indexed="55"/>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29"/>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5"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4" fillId="8" borderId="7" applyNumberFormat="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6" fillId="11" borderId="0" applyNumberFormat="0" applyBorder="0" applyAlignment="0" applyProtection="0">
      <alignment vertical="center"/>
    </xf>
    <xf numFmtId="0" fontId="1" fillId="10"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2" applyNumberFormat="0" applyFont="0" applyAlignment="0" applyProtection="0">
      <alignment vertical="center"/>
    </xf>
    <xf numFmtId="0" fontId="1" fillId="11"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8" fillId="0" borderId="8" applyNumberFormat="0" applyFill="0" applyAlignment="0" applyProtection="0">
      <alignment vertical="center"/>
    </xf>
    <xf numFmtId="0" fontId="1" fillId="4" borderId="0" applyNumberFormat="0" applyBorder="0" applyAlignment="0" applyProtection="0">
      <alignment vertical="center"/>
    </xf>
    <xf numFmtId="0" fontId="11" fillId="0" borderId="10" applyNumberFormat="0" applyFill="0" applyAlignment="0" applyProtection="0">
      <alignment vertical="center"/>
    </xf>
    <xf numFmtId="0" fontId="1" fillId="8" borderId="0" applyNumberFormat="0" applyBorder="0" applyAlignment="0" applyProtection="0">
      <alignment vertical="center"/>
    </xf>
    <xf numFmtId="0" fontId="15" fillId="9" borderId="14" applyNumberFormat="0" applyAlignment="0" applyProtection="0">
      <alignment vertical="center"/>
    </xf>
    <xf numFmtId="0" fontId="7" fillId="9" borderId="7" applyNumberFormat="0" applyAlignment="0" applyProtection="0">
      <alignment vertical="center"/>
    </xf>
    <xf numFmtId="0" fontId="10" fillId="7" borderId="9" applyNumberFormat="0" applyAlignment="0" applyProtection="0">
      <alignment vertical="center"/>
    </xf>
    <xf numFmtId="0" fontId="3" fillId="14" borderId="0" applyNumberFormat="0" applyBorder="0" applyAlignment="0" applyProtection="0">
      <alignment vertical="center"/>
    </xf>
    <xf numFmtId="0" fontId="1" fillId="15" borderId="0" applyNumberFormat="0" applyBorder="0" applyAlignment="0" applyProtection="0">
      <alignment vertical="center"/>
    </xf>
    <xf numFmtId="0" fontId="13" fillId="0" borderId="11" applyNumberFormat="0" applyFill="0" applyAlignment="0" applyProtection="0">
      <alignment vertical="center"/>
    </xf>
    <xf numFmtId="0" fontId="14" fillId="0" borderId="13" applyNumberFormat="0" applyFill="0" applyAlignment="0" applyProtection="0">
      <alignment vertical="center"/>
    </xf>
    <xf numFmtId="0" fontId="17" fillId="14" borderId="0" applyNumberFormat="0" applyBorder="0" applyAlignment="0" applyProtection="0">
      <alignment vertical="center"/>
    </xf>
    <xf numFmtId="0" fontId="6" fillId="16" borderId="0" applyNumberFormat="0" applyBorder="0" applyAlignment="0" applyProtection="0">
      <alignment vertical="center"/>
    </xf>
    <xf numFmtId="0" fontId="3" fillId="12" borderId="0" applyNumberFormat="0" applyBorder="0" applyAlignment="0" applyProtection="0">
      <alignment vertical="center"/>
    </xf>
    <xf numFmtId="0" fontId="1" fillId="2" borderId="0" applyNumberFormat="0" applyBorder="0" applyAlignment="0" applyProtection="0">
      <alignment vertical="center"/>
    </xf>
    <xf numFmtId="0" fontId="3" fillId="13"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 fillId="7" borderId="0" applyNumberFormat="0" applyBorder="0" applyAlignment="0" applyProtection="0">
      <alignment vertical="center"/>
    </xf>
    <xf numFmtId="0" fontId="3" fillId="3" borderId="0" applyNumberFormat="0" applyBorder="0" applyAlignment="0" applyProtection="0">
      <alignment vertical="center"/>
    </xf>
    <xf numFmtId="0" fontId="3" fillId="8" borderId="0" applyNumberFormat="0" applyBorder="0" applyAlignment="0" applyProtection="0">
      <alignment vertical="center"/>
    </xf>
    <xf numFmtId="0" fontId="1" fillId="2" borderId="0" applyNumberFormat="0" applyBorder="0" applyAlignment="0" applyProtection="0">
      <alignment vertical="center"/>
    </xf>
    <xf numFmtId="0" fontId="3" fillId="4"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3" fillId="14" borderId="0" applyNumberFormat="0" applyBorder="0" applyAlignment="0" applyProtection="0">
      <alignment vertical="center"/>
    </xf>
    <xf numFmtId="0" fontId="1" fillId="6" borderId="0" applyNumberFormat="0" applyBorder="0" applyAlignment="0" applyProtection="0">
      <alignment vertical="center"/>
    </xf>
    <xf numFmtId="0" fontId="2" fillId="0" borderId="0">
      <alignment vertical="center"/>
    </xf>
  </cellStyleXfs>
  <cellXfs count="18">
    <xf numFmtId="0" fontId="0" fillId="0" borderId="0" xfId="0">
      <alignment vertical="center"/>
    </xf>
    <xf numFmtId="0" fontId="20" fillId="0" borderId="0" xfId="0" applyFont="1">
      <alignment vertical="center"/>
    </xf>
    <xf numFmtId="176" fontId="0" fillId="0" borderId="0" xfId="0" applyNumberFormat="1">
      <alignment vertical="center"/>
    </xf>
    <xf numFmtId="0" fontId="21" fillId="0" borderId="0" xfId="0" applyFont="1" applyAlignment="1">
      <alignment horizontal="center" vertical="center"/>
    </xf>
    <xf numFmtId="0" fontId="20" fillId="0" borderId="1" xfId="0" applyFont="1" applyBorder="1">
      <alignment vertical="center"/>
    </xf>
    <xf numFmtId="176" fontId="20" fillId="0" borderId="1" xfId="0" applyNumberFormat="1" applyFont="1" applyBorder="1">
      <alignment vertical="center"/>
    </xf>
    <xf numFmtId="0" fontId="22" fillId="0" borderId="2" xfId="0" applyFont="1" applyBorder="1" applyAlignment="1">
      <alignment vertical="center"/>
    </xf>
    <xf numFmtId="0" fontId="0" fillId="0" borderId="1" xfId="0" applyBorder="1">
      <alignment vertical="center"/>
    </xf>
    <xf numFmtId="176" fontId="0" fillId="0" borderId="1" xfId="0" applyNumberFormat="1" applyBorder="1">
      <alignment vertical="center"/>
    </xf>
    <xf numFmtId="0" fontId="22" fillId="0" borderId="2" xfId="0" applyFont="1" applyBorder="1" applyAlignment="1">
      <alignment vertical="center"/>
    </xf>
    <xf numFmtId="0" fontId="22" fillId="0" borderId="2" xfId="0" applyNumberFormat="1" applyFont="1" applyFill="1" applyBorder="1" applyAlignment="1">
      <alignment horizontal="left" vertical="center" indent="2"/>
    </xf>
    <xf numFmtId="0" fontId="0" fillId="0" borderId="3" xfId="0" applyBorder="1">
      <alignment vertical="center"/>
    </xf>
    <xf numFmtId="0" fontId="22" fillId="0" borderId="4" xfId="0" applyNumberFormat="1" applyFont="1" applyFill="1" applyBorder="1" applyAlignment="1">
      <alignment horizontal="left" vertical="center" indent="2"/>
    </xf>
    <xf numFmtId="0" fontId="0" fillId="0" borderId="5" xfId="0" applyBorder="1">
      <alignment vertical="center"/>
    </xf>
    <xf numFmtId="0" fontId="22" fillId="0" borderId="4" xfId="0" applyFont="1" applyBorder="1" applyAlignment="1">
      <alignment vertical="center"/>
    </xf>
    <xf numFmtId="0" fontId="22" fillId="0" borderId="4" xfId="0" applyFont="1" applyBorder="1" applyAlignment="1">
      <alignment vertical="center"/>
    </xf>
    <xf numFmtId="0" fontId="0" fillId="0" borderId="6" xfId="0" applyBorder="1">
      <alignment vertical="center"/>
    </xf>
    <xf numFmtId="0" fontId="23" fillId="0" borderId="4" xfId="0" applyFont="1" applyBorder="1" applyAlignment="1">
      <alignment vertical="center"/>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 name="常规 2"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79"/>
  <sheetViews>
    <sheetView tabSelected="1" topLeftCell="A55" workbookViewId="0">
      <selection activeCell="D4" sqref="D4:D279"/>
    </sheetView>
  </sheetViews>
  <sheetFormatPr defaultColWidth="9" defaultRowHeight="13.5" outlineLevelCol="3"/>
  <cols>
    <col min="1" max="1" width="72.875" customWidth="1"/>
    <col min="2" max="3" width="13.25" customWidth="1"/>
    <col min="4" max="4" width="22.375" style="2" customWidth="1"/>
  </cols>
  <sheetData>
    <row r="1" ht="25.5" spans="1:4">
      <c r="A1" s="3" t="s">
        <v>0</v>
      </c>
      <c r="B1" s="3"/>
      <c r="C1" s="3"/>
      <c r="D1" s="3"/>
    </row>
    <row r="2" spans="4:4">
      <c r="D2" s="2" t="s">
        <v>1</v>
      </c>
    </row>
    <row r="3" s="1" customFormat="1" spans="1:4">
      <c r="A3" s="4" t="s">
        <v>2</v>
      </c>
      <c r="B3" s="4" t="s">
        <v>3</v>
      </c>
      <c r="C3" s="4" t="s">
        <v>4</v>
      </c>
      <c r="D3" s="5" t="s">
        <v>5</v>
      </c>
    </row>
    <row r="4" spans="1:4">
      <c r="A4" s="6" t="s">
        <v>6</v>
      </c>
      <c r="B4" s="7"/>
      <c r="C4" s="7"/>
      <c r="D4" s="8"/>
    </row>
    <row r="5" spans="1:4">
      <c r="A5" s="6" t="s">
        <v>7</v>
      </c>
      <c r="B5" s="7"/>
      <c r="C5" s="7"/>
      <c r="D5" s="8"/>
    </row>
    <row r="6" spans="1:4">
      <c r="A6" s="6" t="s">
        <v>8</v>
      </c>
      <c r="B6" s="7"/>
      <c r="C6" s="7"/>
      <c r="D6" s="8"/>
    </row>
    <row r="7" spans="1:4">
      <c r="A7" s="6" t="s">
        <v>9</v>
      </c>
      <c r="B7" s="7"/>
      <c r="C7" s="7"/>
      <c r="D7" s="8"/>
    </row>
    <row r="8" spans="1:4">
      <c r="A8" s="6" t="s">
        <v>10</v>
      </c>
      <c r="B8" s="7"/>
      <c r="C8" s="7"/>
      <c r="D8" s="8"/>
    </row>
    <row r="9" spans="1:4">
      <c r="A9" s="6" t="s">
        <v>11</v>
      </c>
      <c r="B9" s="7"/>
      <c r="C9" s="7"/>
      <c r="D9" s="8"/>
    </row>
    <row r="10" spans="1:4">
      <c r="A10" s="6" t="s">
        <v>12</v>
      </c>
      <c r="B10" s="7"/>
      <c r="C10" s="7"/>
      <c r="D10" s="8"/>
    </row>
    <row r="11" spans="1:4">
      <c r="A11" s="6" t="s">
        <v>13</v>
      </c>
      <c r="B11" s="7">
        <v>0</v>
      </c>
      <c r="C11" s="7">
        <v>0</v>
      </c>
      <c r="D11" s="8"/>
    </row>
    <row r="12" spans="1:4">
      <c r="A12" s="6" t="s">
        <v>14</v>
      </c>
      <c r="B12" s="7">
        <v>53</v>
      </c>
      <c r="C12" s="7">
        <v>7</v>
      </c>
      <c r="D12" s="8">
        <f>C12/B12*100</f>
        <v>13.2075471698113</v>
      </c>
    </row>
    <row r="13" spans="1:4">
      <c r="A13" s="6" t="s">
        <v>15</v>
      </c>
      <c r="B13" s="7">
        <v>53</v>
      </c>
      <c r="C13" s="7">
        <v>7</v>
      </c>
      <c r="D13" s="8">
        <f>C13/B13*100</f>
        <v>13.2075471698113</v>
      </c>
    </row>
    <row r="14" spans="1:4">
      <c r="A14" s="6" t="s">
        <v>16</v>
      </c>
      <c r="B14" s="7">
        <v>4</v>
      </c>
      <c r="C14" s="7">
        <v>7</v>
      </c>
      <c r="D14" s="8">
        <f>C14/B14*100</f>
        <v>175</v>
      </c>
    </row>
    <row r="15" spans="1:4">
      <c r="A15" s="6" t="s">
        <v>17</v>
      </c>
      <c r="B15" s="7">
        <v>49</v>
      </c>
      <c r="C15" s="7"/>
      <c r="D15" s="8">
        <f>C15/B15*100</f>
        <v>0</v>
      </c>
    </row>
    <row r="16" spans="1:4">
      <c r="A16" s="6" t="s">
        <v>18</v>
      </c>
      <c r="B16" s="7"/>
      <c r="C16" s="7"/>
      <c r="D16" s="8"/>
    </row>
    <row r="17" spans="1:4">
      <c r="A17" s="6" t="s">
        <v>19</v>
      </c>
      <c r="B17" s="7">
        <v>0</v>
      </c>
      <c r="C17" s="7">
        <v>0</v>
      </c>
      <c r="D17" s="8"/>
    </row>
    <row r="18" spans="1:4">
      <c r="A18" s="6" t="s">
        <v>20</v>
      </c>
      <c r="B18" s="7"/>
      <c r="C18" s="7"/>
      <c r="D18" s="8"/>
    </row>
    <row r="19" spans="1:4">
      <c r="A19" s="6" t="s">
        <v>21</v>
      </c>
      <c r="B19" s="7"/>
      <c r="C19" s="7"/>
      <c r="D19" s="8"/>
    </row>
    <row r="20" spans="1:4">
      <c r="A20" s="6" t="s">
        <v>22</v>
      </c>
      <c r="B20" s="7"/>
      <c r="C20" s="7"/>
      <c r="D20" s="8"/>
    </row>
    <row r="21" spans="1:4">
      <c r="A21" s="6" t="s">
        <v>23</v>
      </c>
      <c r="B21" s="7"/>
      <c r="C21" s="7"/>
      <c r="D21" s="8"/>
    </row>
    <row r="22" spans="1:4">
      <c r="A22" s="6" t="s">
        <v>24</v>
      </c>
      <c r="B22" s="7"/>
      <c r="C22" s="7"/>
      <c r="D22" s="8"/>
    </row>
    <row r="23" spans="1:4">
      <c r="A23" s="6" t="s">
        <v>25</v>
      </c>
      <c r="B23" s="7"/>
      <c r="C23" s="7"/>
      <c r="D23" s="8"/>
    </row>
    <row r="24" spans="1:4">
      <c r="A24" s="6" t="s">
        <v>26</v>
      </c>
      <c r="B24" s="7"/>
      <c r="C24" s="7"/>
      <c r="D24" s="8"/>
    </row>
    <row r="25" spans="1:4">
      <c r="A25" s="6" t="s">
        <v>27</v>
      </c>
      <c r="B25" s="7">
        <v>0</v>
      </c>
      <c r="C25" s="7">
        <v>0</v>
      </c>
      <c r="D25" s="8"/>
    </row>
    <row r="26" spans="1:4">
      <c r="A26" s="6" t="s">
        <v>28</v>
      </c>
      <c r="B26" s="7"/>
      <c r="C26" s="7"/>
      <c r="D26" s="8"/>
    </row>
    <row r="27" spans="1:4">
      <c r="A27" s="6" t="s">
        <v>29</v>
      </c>
      <c r="B27" s="7"/>
      <c r="C27" s="7"/>
      <c r="D27" s="8"/>
    </row>
    <row r="28" spans="1:4">
      <c r="A28" s="6" t="s">
        <v>30</v>
      </c>
      <c r="B28" s="7"/>
      <c r="C28" s="7"/>
      <c r="D28" s="8"/>
    </row>
    <row r="29" spans="1:4">
      <c r="A29" s="6" t="s">
        <v>31</v>
      </c>
      <c r="B29" s="7">
        <v>0</v>
      </c>
      <c r="C29" s="7">
        <v>0</v>
      </c>
      <c r="D29" s="8"/>
    </row>
    <row r="30" spans="1:4">
      <c r="A30" s="6" t="s">
        <v>32</v>
      </c>
      <c r="B30" s="7"/>
      <c r="C30" s="7"/>
      <c r="D30" s="8"/>
    </row>
    <row r="31" spans="1:4">
      <c r="A31" s="6" t="s">
        <v>33</v>
      </c>
      <c r="B31" s="7"/>
      <c r="C31" s="7"/>
      <c r="D31" s="8"/>
    </row>
    <row r="32" spans="1:4">
      <c r="A32" s="6" t="s">
        <v>34</v>
      </c>
      <c r="B32" s="7">
        <v>0</v>
      </c>
      <c r="C32" s="7">
        <v>0</v>
      </c>
      <c r="D32" s="8"/>
    </row>
    <row r="33" spans="1:4">
      <c r="A33" s="6" t="s">
        <v>35</v>
      </c>
      <c r="B33" s="7">
        <v>0</v>
      </c>
      <c r="C33" s="7">
        <v>0</v>
      </c>
      <c r="D33" s="8"/>
    </row>
    <row r="34" spans="1:4">
      <c r="A34" s="6" t="s">
        <v>36</v>
      </c>
      <c r="B34" s="7"/>
      <c r="C34" s="7"/>
      <c r="D34" s="8"/>
    </row>
    <row r="35" spans="1:4">
      <c r="A35" s="6" t="s">
        <v>37</v>
      </c>
      <c r="B35" s="7"/>
      <c r="C35" s="7"/>
      <c r="D35" s="8"/>
    </row>
    <row r="36" spans="1:4">
      <c r="A36" s="6" t="s">
        <v>38</v>
      </c>
      <c r="B36" s="7"/>
      <c r="C36" s="7"/>
      <c r="D36" s="8"/>
    </row>
    <row r="37" spans="1:4">
      <c r="A37" s="6" t="s">
        <v>39</v>
      </c>
      <c r="B37" s="7"/>
      <c r="C37" s="7"/>
      <c r="D37" s="8"/>
    </row>
    <row r="38" spans="1:4">
      <c r="A38" s="6" t="s">
        <v>40</v>
      </c>
      <c r="B38" s="7">
        <v>0</v>
      </c>
      <c r="C38" s="7">
        <v>0</v>
      </c>
      <c r="D38" s="8"/>
    </row>
    <row r="39" spans="1:4">
      <c r="A39" s="6" t="s">
        <v>41</v>
      </c>
      <c r="B39" s="7">
        <v>66551</v>
      </c>
      <c r="C39" s="7">
        <v>66718</v>
      </c>
      <c r="D39" s="8">
        <f>C39/B39*100</f>
        <v>100.250935372872</v>
      </c>
    </row>
    <row r="40" spans="1:4">
      <c r="A40" s="6" t="s">
        <v>42</v>
      </c>
      <c r="B40" s="7">
        <v>42793</v>
      </c>
      <c r="C40" s="7">
        <v>65318</v>
      </c>
      <c r="D40" s="8">
        <f>C40/B40*100</f>
        <v>152.637113546608</v>
      </c>
    </row>
    <row r="41" spans="1:4">
      <c r="A41" s="6" t="s">
        <v>43</v>
      </c>
      <c r="B41" s="7">
        <v>29706</v>
      </c>
      <c r="C41" s="7">
        <v>52278</v>
      </c>
      <c r="D41" s="8">
        <f>C41/B41*100</f>
        <v>175.984649565744</v>
      </c>
    </row>
    <row r="42" spans="1:4">
      <c r="A42" s="6" t="s">
        <v>44</v>
      </c>
      <c r="B42" s="7"/>
      <c r="C42" s="7"/>
      <c r="D42" s="8"/>
    </row>
    <row r="43" spans="1:4">
      <c r="A43" s="6" t="s">
        <v>45</v>
      </c>
      <c r="B43" s="7"/>
      <c r="C43" s="7"/>
      <c r="D43" s="8"/>
    </row>
    <row r="44" spans="1:4">
      <c r="A44" s="6" t="s">
        <v>46</v>
      </c>
      <c r="B44" s="7">
        <v>3690</v>
      </c>
      <c r="C44" s="7">
        <v>3700</v>
      </c>
      <c r="D44" s="8">
        <f>C44/B44*100</f>
        <v>100.271002710027</v>
      </c>
    </row>
    <row r="45" spans="1:4">
      <c r="A45" s="6" t="s">
        <v>47</v>
      </c>
      <c r="B45" s="7">
        <v>627</v>
      </c>
      <c r="C45" s="7">
        <v>630</v>
      </c>
      <c r="D45" s="8">
        <f>C45/B45*100</f>
        <v>100.478468899522</v>
      </c>
    </row>
    <row r="46" spans="1:4">
      <c r="A46" s="6" t="s">
        <v>48</v>
      </c>
      <c r="B46" s="7">
        <v>2643</v>
      </c>
      <c r="C46" s="7">
        <v>2600</v>
      </c>
      <c r="D46" s="8">
        <f>C46/B46*100</f>
        <v>98.3730609156262</v>
      </c>
    </row>
    <row r="47" spans="1:4">
      <c r="A47" s="6" t="s">
        <v>49</v>
      </c>
      <c r="B47" s="7">
        <v>73</v>
      </c>
      <c r="C47" s="7">
        <v>70</v>
      </c>
      <c r="D47" s="8">
        <f>C47/B47*100</f>
        <v>95.8904109589041</v>
      </c>
    </row>
    <row r="48" spans="1:4">
      <c r="A48" s="6" t="s">
        <v>50</v>
      </c>
      <c r="B48" s="7"/>
      <c r="C48" s="7"/>
      <c r="D48" s="8"/>
    </row>
    <row r="49" spans="1:4">
      <c r="A49" s="6" t="s">
        <v>51</v>
      </c>
      <c r="B49" s="7">
        <v>5612</v>
      </c>
      <c r="C49" s="7">
        <v>5600</v>
      </c>
      <c r="D49" s="8">
        <f>C49/B49*100</f>
        <v>99.7861724875267</v>
      </c>
    </row>
    <row r="50" spans="1:4">
      <c r="A50" s="6" t="s">
        <v>52</v>
      </c>
      <c r="B50" s="7"/>
      <c r="C50" s="7"/>
      <c r="D50" s="8"/>
    </row>
    <row r="51" spans="1:4">
      <c r="A51" s="6" t="s">
        <v>53</v>
      </c>
      <c r="B51" s="7"/>
      <c r="C51" s="7"/>
      <c r="D51" s="8"/>
    </row>
    <row r="52" spans="1:4">
      <c r="A52" s="6" t="s">
        <v>54</v>
      </c>
      <c r="B52" s="7"/>
      <c r="C52" s="7"/>
      <c r="D52" s="8"/>
    </row>
    <row r="53" spans="1:4">
      <c r="A53" s="6" t="s">
        <v>55</v>
      </c>
      <c r="B53" s="7">
        <v>50</v>
      </c>
      <c r="C53" s="7">
        <v>50</v>
      </c>
      <c r="D53" s="8">
        <f>C53/B53*100</f>
        <v>100</v>
      </c>
    </row>
    <row r="54" spans="1:4">
      <c r="A54" s="6" t="s">
        <v>56</v>
      </c>
      <c r="B54" s="7"/>
      <c r="C54" s="7"/>
      <c r="D54" s="8"/>
    </row>
    <row r="55" spans="1:4">
      <c r="A55" s="6" t="s">
        <v>57</v>
      </c>
      <c r="B55" s="7">
        <v>392</v>
      </c>
      <c r="C55" s="7">
        <v>390</v>
      </c>
      <c r="D55" s="8">
        <f>C55/B55*100</f>
        <v>99.4897959183674</v>
      </c>
    </row>
    <row r="56" spans="1:4">
      <c r="A56" s="6" t="s">
        <v>58</v>
      </c>
      <c r="B56" s="7"/>
      <c r="C56" s="7"/>
      <c r="D56" s="8"/>
    </row>
    <row r="57" spans="1:4">
      <c r="A57" s="6" t="s">
        <v>43</v>
      </c>
      <c r="B57" s="7"/>
      <c r="C57" s="7"/>
      <c r="D57" s="8"/>
    </row>
    <row r="58" spans="1:4">
      <c r="A58" s="6" t="s">
        <v>44</v>
      </c>
      <c r="B58" s="7"/>
      <c r="C58" s="7"/>
      <c r="D58" s="8"/>
    </row>
    <row r="59" spans="1:4">
      <c r="A59" s="6" t="s">
        <v>59</v>
      </c>
      <c r="B59" s="7"/>
      <c r="C59" s="7"/>
      <c r="D59" s="8"/>
    </row>
    <row r="60" spans="1:4">
      <c r="A60" s="6" t="s">
        <v>60</v>
      </c>
      <c r="B60" s="7"/>
      <c r="C60" s="7"/>
      <c r="D60" s="8"/>
    </row>
    <row r="61" spans="1:4">
      <c r="A61" s="6" t="s">
        <v>61</v>
      </c>
      <c r="B61" s="7">
        <v>1042</v>
      </c>
      <c r="C61" s="7">
        <v>700</v>
      </c>
      <c r="D61" s="8">
        <f>C61/B61*100</f>
        <v>67.1785028790787</v>
      </c>
    </row>
    <row r="62" spans="1:4">
      <c r="A62" s="6" t="s">
        <v>62</v>
      </c>
      <c r="B62" s="7">
        <v>1042</v>
      </c>
      <c r="C62" s="7">
        <v>700</v>
      </c>
      <c r="D62" s="8">
        <f>C62/B62*100</f>
        <v>67.1785028790787</v>
      </c>
    </row>
    <row r="63" spans="1:4">
      <c r="A63" s="6" t="s">
        <v>63</v>
      </c>
      <c r="B63" s="7"/>
      <c r="C63" s="7"/>
      <c r="D63" s="8"/>
    </row>
    <row r="64" spans="1:4">
      <c r="A64" s="6" t="s">
        <v>64</v>
      </c>
      <c r="B64" s="7"/>
      <c r="C64" s="7"/>
      <c r="D64" s="8"/>
    </row>
    <row r="65" spans="1:4">
      <c r="A65" s="6" t="s">
        <v>65</v>
      </c>
      <c r="B65" s="7"/>
      <c r="C65" s="7"/>
      <c r="D65" s="8"/>
    </row>
    <row r="66" spans="1:4">
      <c r="A66" s="6" t="s">
        <v>66</v>
      </c>
      <c r="B66" s="7"/>
      <c r="C66" s="7"/>
      <c r="D66" s="8"/>
    </row>
    <row r="67" spans="1:4">
      <c r="A67" s="6" t="s">
        <v>67</v>
      </c>
      <c r="B67" s="7">
        <v>298</v>
      </c>
      <c r="C67" s="7">
        <v>700</v>
      </c>
      <c r="D67" s="8">
        <f>C67/B67*100</f>
        <v>234.89932885906</v>
      </c>
    </row>
    <row r="68" spans="1:4">
      <c r="A68" s="6" t="s">
        <v>68</v>
      </c>
      <c r="B68" s="7">
        <v>297</v>
      </c>
      <c r="C68" s="7">
        <v>695</v>
      </c>
      <c r="D68" s="8">
        <f>C68/B68*100</f>
        <v>234.006734006734</v>
      </c>
    </row>
    <row r="69" spans="1:4">
      <c r="A69" s="6" t="s">
        <v>69</v>
      </c>
      <c r="B69" s="7">
        <v>1</v>
      </c>
      <c r="C69" s="7">
        <v>5</v>
      </c>
      <c r="D69" s="8">
        <f>C69/B69*100</f>
        <v>500</v>
      </c>
    </row>
    <row r="70" spans="1:4">
      <c r="A70" s="6" t="s">
        <v>70</v>
      </c>
      <c r="B70" s="7"/>
      <c r="C70" s="7"/>
      <c r="D70" s="8"/>
    </row>
    <row r="71" spans="1:4">
      <c r="A71" s="6" t="s">
        <v>71</v>
      </c>
      <c r="B71" s="7"/>
      <c r="C71" s="7"/>
      <c r="D71" s="8"/>
    </row>
    <row r="72" spans="1:4">
      <c r="A72" s="6" t="s">
        <v>43</v>
      </c>
      <c r="B72" s="7"/>
      <c r="C72" s="7"/>
      <c r="D72" s="8"/>
    </row>
    <row r="73" spans="1:4">
      <c r="A73" s="6" t="s">
        <v>44</v>
      </c>
      <c r="B73" s="7"/>
      <c r="C73" s="7"/>
      <c r="D73" s="8"/>
    </row>
    <row r="74" spans="1:4">
      <c r="A74" s="6" t="s">
        <v>72</v>
      </c>
      <c r="B74" s="7"/>
      <c r="C74" s="7"/>
      <c r="D74" s="8"/>
    </row>
    <row r="75" spans="1:4">
      <c r="A75" s="6" t="s">
        <v>73</v>
      </c>
      <c r="B75" s="7">
        <v>22418</v>
      </c>
      <c r="C75" s="7"/>
      <c r="D75" s="8">
        <f>C75/B75*100</f>
        <v>0</v>
      </c>
    </row>
    <row r="76" spans="1:4">
      <c r="A76" s="6" t="s">
        <v>43</v>
      </c>
      <c r="B76" s="7"/>
      <c r="C76" s="7"/>
      <c r="D76" s="8"/>
    </row>
    <row r="77" spans="1:4">
      <c r="A77" s="6" t="s">
        <v>44</v>
      </c>
      <c r="B77" s="7"/>
      <c r="C77" s="7"/>
      <c r="D77" s="8"/>
    </row>
    <row r="78" spans="1:4">
      <c r="A78" s="6" t="s">
        <v>74</v>
      </c>
      <c r="B78" s="7">
        <v>22418</v>
      </c>
      <c r="C78" s="7"/>
      <c r="D78" s="8">
        <f>C78/B78*100</f>
        <v>0</v>
      </c>
    </row>
    <row r="79" spans="1:4">
      <c r="A79" s="6" t="s">
        <v>75</v>
      </c>
      <c r="B79" s="7"/>
      <c r="C79" s="7"/>
      <c r="D79" s="8"/>
    </row>
    <row r="80" spans="1:4">
      <c r="A80" s="6" t="s">
        <v>62</v>
      </c>
      <c r="B80" s="7"/>
      <c r="C80" s="7"/>
      <c r="D80" s="8"/>
    </row>
    <row r="81" spans="1:4">
      <c r="A81" s="6" t="s">
        <v>63</v>
      </c>
      <c r="B81" s="7"/>
      <c r="C81" s="7"/>
      <c r="D81" s="8"/>
    </row>
    <row r="82" spans="1:4">
      <c r="A82" s="6" t="s">
        <v>64</v>
      </c>
      <c r="B82" s="7"/>
      <c r="C82" s="7"/>
      <c r="D82" s="8"/>
    </row>
    <row r="83" spans="1:4">
      <c r="A83" s="6" t="s">
        <v>65</v>
      </c>
      <c r="B83" s="7"/>
      <c r="C83" s="7"/>
      <c r="D83" s="8"/>
    </row>
    <row r="84" spans="1:4">
      <c r="A84" s="6" t="s">
        <v>76</v>
      </c>
      <c r="B84" s="7"/>
      <c r="C84" s="7"/>
      <c r="D84" s="8"/>
    </row>
    <row r="85" spans="1:4">
      <c r="A85" s="6" t="s">
        <v>77</v>
      </c>
      <c r="B85" s="7"/>
      <c r="C85" s="7"/>
      <c r="D85" s="8"/>
    </row>
    <row r="86" spans="1:4">
      <c r="A86" s="6" t="s">
        <v>68</v>
      </c>
      <c r="B86" s="7"/>
      <c r="C86" s="7"/>
      <c r="D86" s="8"/>
    </row>
    <row r="87" spans="1:4">
      <c r="A87" s="6" t="s">
        <v>78</v>
      </c>
      <c r="B87" s="7"/>
      <c r="C87" s="7"/>
      <c r="D87" s="8"/>
    </row>
    <row r="88" spans="1:4">
      <c r="A88" s="6" t="s">
        <v>79</v>
      </c>
      <c r="B88" s="7"/>
      <c r="C88" s="7"/>
      <c r="D88" s="8"/>
    </row>
    <row r="89" spans="1:4">
      <c r="A89" s="6" t="s">
        <v>43</v>
      </c>
      <c r="B89" s="7"/>
      <c r="C89" s="7"/>
      <c r="D89" s="8"/>
    </row>
    <row r="90" spans="1:4">
      <c r="A90" s="6" t="s">
        <v>44</v>
      </c>
      <c r="B90" s="7"/>
      <c r="C90" s="7"/>
      <c r="D90" s="8"/>
    </row>
    <row r="91" spans="1:4">
      <c r="A91" s="6" t="s">
        <v>45</v>
      </c>
      <c r="B91" s="7"/>
      <c r="C91" s="7"/>
      <c r="D91" s="8"/>
    </row>
    <row r="92" spans="1:4">
      <c r="A92" s="6" t="s">
        <v>46</v>
      </c>
      <c r="B92" s="7"/>
      <c r="C92" s="7"/>
      <c r="D92" s="8"/>
    </row>
    <row r="93" spans="1:4">
      <c r="A93" s="6" t="s">
        <v>49</v>
      </c>
      <c r="B93" s="7"/>
      <c r="C93" s="7"/>
      <c r="D93" s="8"/>
    </row>
    <row r="94" spans="1:4">
      <c r="A94" s="6" t="s">
        <v>51</v>
      </c>
      <c r="B94" s="7"/>
      <c r="C94" s="7"/>
      <c r="D94" s="8"/>
    </row>
    <row r="95" spans="1:4">
      <c r="A95" s="6" t="s">
        <v>52</v>
      </c>
      <c r="B95" s="7"/>
      <c r="C95" s="7"/>
      <c r="D95" s="8"/>
    </row>
    <row r="96" spans="1:4">
      <c r="A96" s="6" t="s">
        <v>80</v>
      </c>
      <c r="B96" s="7"/>
      <c r="C96" s="7"/>
      <c r="D96" s="8"/>
    </row>
    <row r="97" spans="1:4">
      <c r="A97" s="6" t="s">
        <v>81</v>
      </c>
      <c r="B97" s="7">
        <v>310</v>
      </c>
      <c r="C97" s="7">
        <v>1105</v>
      </c>
      <c r="D97" s="8">
        <f>C97/B97*100</f>
        <v>356.451612903226</v>
      </c>
    </row>
    <row r="98" spans="1:4">
      <c r="A98" s="6" t="s">
        <v>82</v>
      </c>
      <c r="B98" s="7">
        <v>77</v>
      </c>
      <c r="C98" s="7">
        <v>344</v>
      </c>
      <c r="D98" s="8">
        <f>C98/B98*100</f>
        <v>446.753246753247</v>
      </c>
    </row>
    <row r="99" spans="1:4">
      <c r="A99" s="6" t="s">
        <v>83</v>
      </c>
      <c r="B99" s="7"/>
      <c r="C99" s="7"/>
      <c r="D99" s="8"/>
    </row>
    <row r="100" spans="1:4">
      <c r="A100" s="6" t="s">
        <v>84</v>
      </c>
      <c r="B100" s="7"/>
      <c r="C100" s="7"/>
      <c r="D100" s="8"/>
    </row>
    <row r="101" spans="1:4">
      <c r="A101" s="6" t="s">
        <v>85</v>
      </c>
      <c r="B101" s="7"/>
      <c r="C101" s="7"/>
      <c r="D101" s="8"/>
    </row>
    <row r="102" spans="1:4">
      <c r="A102" s="6" t="s">
        <v>86</v>
      </c>
      <c r="B102" s="7">
        <v>77</v>
      </c>
      <c r="C102" s="7">
        <v>344</v>
      </c>
      <c r="D102" s="8">
        <f>C102/B102*100</f>
        <v>446.753246753247</v>
      </c>
    </row>
    <row r="103" spans="1:4">
      <c r="A103" s="6" t="s">
        <v>87</v>
      </c>
      <c r="B103" s="7"/>
      <c r="C103" s="7"/>
      <c r="D103" s="8"/>
    </row>
    <row r="104" spans="1:4">
      <c r="A104" s="6" t="s">
        <v>83</v>
      </c>
      <c r="B104" s="7"/>
      <c r="C104" s="7"/>
      <c r="D104" s="8"/>
    </row>
    <row r="105" spans="1:4">
      <c r="A105" s="6" t="s">
        <v>84</v>
      </c>
      <c r="B105" s="7"/>
      <c r="C105" s="7"/>
      <c r="D105" s="8"/>
    </row>
    <row r="106" spans="1:4">
      <c r="A106" s="6" t="s">
        <v>88</v>
      </c>
      <c r="B106" s="7"/>
      <c r="C106" s="7"/>
      <c r="D106" s="8"/>
    </row>
    <row r="107" spans="1:4">
      <c r="A107" s="6" t="s">
        <v>89</v>
      </c>
      <c r="B107" s="7"/>
      <c r="C107" s="7"/>
      <c r="D107" s="8"/>
    </row>
    <row r="108" spans="1:4">
      <c r="A108" s="6" t="s">
        <v>90</v>
      </c>
      <c r="B108" s="7"/>
      <c r="C108" s="7"/>
      <c r="D108" s="8"/>
    </row>
    <row r="109" spans="1:4">
      <c r="A109" s="6" t="s">
        <v>91</v>
      </c>
      <c r="B109" s="7"/>
      <c r="C109" s="7"/>
      <c r="D109" s="8"/>
    </row>
    <row r="110" spans="1:4">
      <c r="A110" s="6" t="s">
        <v>92</v>
      </c>
      <c r="B110" s="7"/>
      <c r="C110" s="7"/>
      <c r="D110" s="8"/>
    </row>
    <row r="111" spans="1:4">
      <c r="A111" s="6" t="s">
        <v>93</v>
      </c>
      <c r="B111" s="7"/>
      <c r="C111" s="7"/>
      <c r="D111" s="8"/>
    </row>
    <row r="112" spans="1:4">
      <c r="A112" s="6" t="s">
        <v>94</v>
      </c>
      <c r="B112" s="7"/>
      <c r="C112" s="7"/>
      <c r="D112" s="8"/>
    </row>
    <row r="113" spans="1:4">
      <c r="A113" s="6" t="s">
        <v>95</v>
      </c>
      <c r="B113" s="7"/>
      <c r="C113" s="7"/>
      <c r="D113" s="8"/>
    </row>
    <row r="114" spans="1:4">
      <c r="A114" s="6" t="s">
        <v>83</v>
      </c>
      <c r="B114" s="7"/>
      <c r="C114" s="7"/>
      <c r="D114" s="8"/>
    </row>
    <row r="115" spans="1:4">
      <c r="A115" s="6" t="s">
        <v>96</v>
      </c>
      <c r="B115" s="7"/>
      <c r="C115" s="7"/>
      <c r="D115" s="8"/>
    </row>
    <row r="116" spans="1:4">
      <c r="A116" s="6" t="s">
        <v>97</v>
      </c>
      <c r="B116" s="7"/>
      <c r="C116" s="7"/>
      <c r="D116" s="8"/>
    </row>
    <row r="117" spans="1:4">
      <c r="A117" s="6" t="s">
        <v>91</v>
      </c>
      <c r="B117" s="7"/>
      <c r="C117" s="7"/>
      <c r="D117" s="8"/>
    </row>
    <row r="118" spans="1:4">
      <c r="A118" s="6" t="s">
        <v>98</v>
      </c>
      <c r="B118" s="7"/>
      <c r="C118" s="7"/>
      <c r="D118" s="8"/>
    </row>
    <row r="119" spans="1:4">
      <c r="A119" s="6" t="s">
        <v>93</v>
      </c>
      <c r="B119" s="7"/>
      <c r="C119" s="7"/>
      <c r="D119" s="8"/>
    </row>
    <row r="120" spans="1:4">
      <c r="A120" s="6" t="s">
        <v>99</v>
      </c>
      <c r="B120" s="7"/>
      <c r="C120" s="7"/>
      <c r="D120" s="8"/>
    </row>
    <row r="121" spans="1:4">
      <c r="A121" s="9" t="s">
        <v>100</v>
      </c>
      <c r="B121" s="7">
        <v>233</v>
      </c>
      <c r="C121" s="7">
        <v>761</v>
      </c>
      <c r="D121" s="8">
        <f>C121/B121*100</f>
        <v>326.609442060086</v>
      </c>
    </row>
    <row r="122" spans="1:4">
      <c r="A122" s="9" t="s">
        <v>101</v>
      </c>
      <c r="B122" s="7">
        <v>59</v>
      </c>
      <c r="C122" s="7">
        <v>59</v>
      </c>
      <c r="D122" s="8">
        <f>C122/B122*100</f>
        <v>100</v>
      </c>
    </row>
    <row r="123" spans="1:4">
      <c r="A123" s="9" t="s">
        <v>83</v>
      </c>
      <c r="B123" s="7">
        <v>174</v>
      </c>
      <c r="C123" s="7">
        <v>702</v>
      </c>
      <c r="D123" s="8">
        <f>C123/B123*100</f>
        <v>403.448275862069</v>
      </c>
    </row>
    <row r="124" spans="1:4">
      <c r="A124" s="9" t="s">
        <v>102</v>
      </c>
      <c r="B124" s="7"/>
      <c r="C124" s="7"/>
      <c r="D124" s="8"/>
    </row>
    <row r="125" spans="1:4">
      <c r="A125" s="9" t="s">
        <v>103</v>
      </c>
      <c r="B125" s="7"/>
      <c r="C125" s="7"/>
      <c r="D125" s="8"/>
    </row>
    <row r="126" spans="1:4">
      <c r="A126" s="9" t="s">
        <v>101</v>
      </c>
      <c r="B126" s="7"/>
      <c r="C126" s="7"/>
      <c r="D126" s="8"/>
    </row>
    <row r="127" spans="1:4">
      <c r="A127" s="9" t="s">
        <v>83</v>
      </c>
      <c r="B127" s="7"/>
      <c r="C127" s="7"/>
      <c r="D127" s="8"/>
    </row>
    <row r="128" spans="1:4">
      <c r="A128" s="9" t="s">
        <v>104</v>
      </c>
      <c r="B128" s="7"/>
      <c r="C128" s="7"/>
      <c r="D128" s="8"/>
    </row>
    <row r="129" spans="1:4">
      <c r="A129" s="9" t="s">
        <v>105</v>
      </c>
      <c r="B129" s="7"/>
      <c r="C129" s="7"/>
      <c r="D129" s="8"/>
    </row>
    <row r="130" spans="1:4">
      <c r="A130" s="9" t="s">
        <v>83</v>
      </c>
      <c r="B130" s="7"/>
      <c r="C130" s="7"/>
      <c r="D130" s="8"/>
    </row>
    <row r="131" spans="1:4">
      <c r="A131" s="9" t="s">
        <v>106</v>
      </c>
      <c r="B131" s="7"/>
      <c r="C131" s="7"/>
      <c r="D131" s="8"/>
    </row>
    <row r="132" spans="1:4">
      <c r="A132" s="6" t="s">
        <v>107</v>
      </c>
      <c r="B132" s="7">
        <v>25100</v>
      </c>
      <c r="C132" s="7"/>
      <c r="D132" s="8">
        <f>C132/B132*100</f>
        <v>0</v>
      </c>
    </row>
    <row r="133" spans="1:4">
      <c r="A133" s="6" t="s">
        <v>108</v>
      </c>
      <c r="B133" s="7"/>
      <c r="C133" s="7"/>
      <c r="D133" s="8"/>
    </row>
    <row r="134" spans="1:4">
      <c r="A134" s="6" t="s">
        <v>109</v>
      </c>
      <c r="B134" s="7"/>
      <c r="C134" s="7"/>
      <c r="D134" s="8"/>
    </row>
    <row r="135" spans="1:4">
      <c r="A135" s="6" t="s">
        <v>110</v>
      </c>
      <c r="B135" s="7"/>
      <c r="C135" s="7"/>
      <c r="D135" s="8"/>
    </row>
    <row r="136" spans="1:4">
      <c r="A136" s="6" t="s">
        <v>111</v>
      </c>
      <c r="B136" s="7"/>
      <c r="C136" s="7"/>
      <c r="D136" s="8"/>
    </row>
    <row r="137" spans="1:4">
      <c r="A137" s="6" t="s">
        <v>112</v>
      </c>
      <c r="B137" s="7"/>
      <c r="C137" s="7"/>
      <c r="D137" s="8"/>
    </row>
    <row r="138" spans="1:4">
      <c r="A138" s="6" t="s">
        <v>113</v>
      </c>
      <c r="B138" s="7"/>
      <c r="C138" s="7"/>
      <c r="D138" s="8"/>
    </row>
    <row r="139" spans="1:4">
      <c r="A139" s="6" t="s">
        <v>111</v>
      </c>
      <c r="B139" s="7"/>
      <c r="C139" s="7"/>
      <c r="D139" s="8"/>
    </row>
    <row r="140" spans="1:4">
      <c r="A140" s="6" t="s">
        <v>114</v>
      </c>
      <c r="B140" s="7"/>
      <c r="C140" s="7"/>
      <c r="D140" s="8"/>
    </row>
    <row r="141" spans="1:4">
      <c r="A141" s="6" t="s">
        <v>115</v>
      </c>
      <c r="B141" s="7"/>
      <c r="C141" s="7"/>
      <c r="D141" s="8"/>
    </row>
    <row r="142" spans="1:4">
      <c r="A142" s="6" t="s">
        <v>116</v>
      </c>
      <c r="B142" s="7"/>
      <c r="C142" s="7"/>
      <c r="D142" s="8"/>
    </row>
    <row r="143" spans="1:4">
      <c r="A143" s="6" t="s">
        <v>117</v>
      </c>
      <c r="B143" s="7"/>
      <c r="C143" s="7"/>
      <c r="D143" s="8"/>
    </row>
    <row r="144" spans="1:4">
      <c r="A144" s="6" t="s">
        <v>118</v>
      </c>
      <c r="B144" s="7"/>
      <c r="C144" s="7"/>
      <c r="D144" s="8"/>
    </row>
    <row r="145" spans="1:4">
      <c r="A145" s="6" t="s">
        <v>119</v>
      </c>
      <c r="B145" s="7"/>
      <c r="C145" s="7"/>
      <c r="D145" s="8"/>
    </row>
    <row r="146" spans="1:4">
      <c r="A146" s="6" t="s">
        <v>120</v>
      </c>
      <c r="B146" s="7"/>
      <c r="C146" s="7"/>
      <c r="D146" s="8"/>
    </row>
    <row r="147" spans="1:4">
      <c r="A147" s="6" t="s">
        <v>121</v>
      </c>
      <c r="B147" s="7"/>
      <c r="C147" s="7"/>
      <c r="D147" s="8"/>
    </row>
    <row r="148" spans="1:4">
      <c r="A148" s="6" t="s">
        <v>122</v>
      </c>
      <c r="B148" s="7"/>
      <c r="C148" s="7"/>
      <c r="D148" s="8"/>
    </row>
    <row r="149" spans="1:4">
      <c r="A149" s="6" t="s">
        <v>123</v>
      </c>
      <c r="B149" s="7"/>
      <c r="C149" s="7"/>
      <c r="D149" s="8"/>
    </row>
    <row r="150" spans="1:4">
      <c r="A150" s="6" t="s">
        <v>124</v>
      </c>
      <c r="B150" s="7"/>
      <c r="C150" s="7"/>
      <c r="D150" s="8"/>
    </row>
    <row r="151" spans="1:4">
      <c r="A151" s="6" t="s">
        <v>125</v>
      </c>
      <c r="B151" s="7"/>
      <c r="C151" s="7"/>
      <c r="D151" s="8"/>
    </row>
    <row r="152" spans="1:4">
      <c r="A152" s="6" t="s">
        <v>126</v>
      </c>
      <c r="B152" s="7"/>
      <c r="C152" s="7"/>
      <c r="D152" s="8"/>
    </row>
    <row r="153" spans="1:4">
      <c r="A153" s="6" t="s">
        <v>127</v>
      </c>
      <c r="B153" s="7"/>
      <c r="C153" s="7"/>
      <c r="D153" s="8"/>
    </row>
    <row r="154" spans="1:4">
      <c r="A154" s="6" t="s">
        <v>128</v>
      </c>
      <c r="B154" s="7"/>
      <c r="C154" s="7"/>
      <c r="D154" s="8"/>
    </row>
    <row r="155" spans="1:4">
      <c r="A155" s="6" t="s">
        <v>129</v>
      </c>
      <c r="B155" s="7"/>
      <c r="C155" s="7"/>
      <c r="D155" s="8"/>
    </row>
    <row r="156" spans="1:4">
      <c r="A156" s="6" t="s">
        <v>130</v>
      </c>
      <c r="B156" s="7"/>
      <c r="C156" s="7"/>
      <c r="D156" s="8"/>
    </row>
    <row r="157" spans="1:4">
      <c r="A157" s="6" t="s">
        <v>131</v>
      </c>
      <c r="B157" s="7"/>
      <c r="C157" s="7"/>
      <c r="D157" s="8"/>
    </row>
    <row r="158" spans="1:4">
      <c r="A158" s="6" t="s">
        <v>132</v>
      </c>
      <c r="B158" s="7"/>
      <c r="C158" s="7"/>
      <c r="D158" s="8"/>
    </row>
    <row r="159" spans="1:4">
      <c r="A159" s="6" t="s">
        <v>133</v>
      </c>
      <c r="B159" s="7"/>
      <c r="C159" s="7"/>
      <c r="D159" s="8"/>
    </row>
    <row r="160" spans="1:4">
      <c r="A160" s="6" t="s">
        <v>134</v>
      </c>
      <c r="B160" s="7"/>
      <c r="C160" s="7"/>
      <c r="D160" s="8"/>
    </row>
    <row r="161" spans="1:4">
      <c r="A161" s="6" t="s">
        <v>135</v>
      </c>
      <c r="B161" s="7"/>
      <c r="C161" s="7"/>
      <c r="D161" s="8"/>
    </row>
    <row r="162" spans="1:4">
      <c r="A162" s="6" t="s">
        <v>136</v>
      </c>
      <c r="B162" s="7"/>
      <c r="C162" s="7"/>
      <c r="D162" s="8"/>
    </row>
    <row r="163" spans="1:4">
      <c r="A163" s="6" t="s">
        <v>137</v>
      </c>
      <c r="B163" s="7"/>
      <c r="C163" s="7"/>
      <c r="D163" s="8"/>
    </row>
    <row r="164" spans="1:4">
      <c r="A164" s="6" t="s">
        <v>138</v>
      </c>
      <c r="B164" s="7"/>
      <c r="C164" s="7"/>
      <c r="D164" s="8"/>
    </row>
    <row r="165" spans="1:4">
      <c r="A165" s="6" t="s">
        <v>139</v>
      </c>
      <c r="B165" s="7"/>
      <c r="C165" s="7"/>
      <c r="D165" s="8"/>
    </row>
    <row r="166" spans="1:4">
      <c r="A166" s="6" t="s">
        <v>140</v>
      </c>
      <c r="B166" s="7"/>
      <c r="C166" s="7"/>
      <c r="D166" s="8"/>
    </row>
    <row r="167" spans="1:4">
      <c r="A167" s="10" t="s">
        <v>141</v>
      </c>
      <c r="B167" s="7"/>
      <c r="C167" s="7"/>
      <c r="D167" s="8"/>
    </row>
    <row r="168" spans="1:4">
      <c r="A168" s="10" t="s">
        <v>142</v>
      </c>
      <c r="B168" s="7"/>
      <c r="C168" s="7"/>
      <c r="D168" s="8"/>
    </row>
    <row r="169" spans="1:4">
      <c r="A169" s="6" t="s">
        <v>143</v>
      </c>
      <c r="B169" s="7"/>
      <c r="C169" s="7"/>
      <c r="D169" s="8"/>
    </row>
    <row r="170" spans="1:4">
      <c r="A170" s="10" t="s">
        <v>144</v>
      </c>
      <c r="B170" s="7"/>
      <c r="C170" s="7"/>
      <c r="D170" s="8"/>
    </row>
    <row r="171" spans="1:4">
      <c r="A171" s="10" t="s">
        <v>145</v>
      </c>
      <c r="B171" s="7"/>
      <c r="C171" s="7"/>
      <c r="D171" s="8"/>
    </row>
    <row r="172" spans="1:4">
      <c r="A172" s="6" t="s">
        <v>146</v>
      </c>
      <c r="B172" s="7">
        <v>25100</v>
      </c>
      <c r="C172" s="7"/>
      <c r="D172" s="8">
        <f>C172/B172*100</f>
        <v>0</v>
      </c>
    </row>
    <row r="173" spans="1:4">
      <c r="A173" s="10" t="s">
        <v>144</v>
      </c>
      <c r="B173" s="7"/>
      <c r="C173" s="7"/>
      <c r="D173" s="8"/>
    </row>
    <row r="174" spans="1:4">
      <c r="A174" s="10" t="s">
        <v>147</v>
      </c>
      <c r="B174" s="7">
        <v>25100</v>
      </c>
      <c r="C174" s="7"/>
      <c r="D174" s="8">
        <f>C174/B174*100</f>
        <v>0</v>
      </c>
    </row>
    <row r="175" spans="1:4">
      <c r="A175" s="6" t="s">
        <v>148</v>
      </c>
      <c r="B175" s="7"/>
      <c r="C175" s="7"/>
      <c r="D175" s="8"/>
    </row>
    <row r="176" spans="1:4">
      <c r="A176" s="6" t="s">
        <v>149</v>
      </c>
      <c r="B176" s="7"/>
      <c r="C176" s="7"/>
      <c r="D176" s="8"/>
    </row>
    <row r="177" spans="1:4">
      <c r="A177" s="6" t="s">
        <v>150</v>
      </c>
      <c r="B177" s="7"/>
      <c r="C177" s="7"/>
      <c r="D177" s="8"/>
    </row>
    <row r="178" spans="1:4">
      <c r="A178" s="10" t="s">
        <v>151</v>
      </c>
      <c r="B178" s="7"/>
      <c r="C178" s="7"/>
      <c r="D178" s="8"/>
    </row>
    <row r="179" spans="1:4">
      <c r="A179" s="10" t="s">
        <v>152</v>
      </c>
      <c r="B179" s="7"/>
      <c r="C179" s="7"/>
      <c r="D179" s="8"/>
    </row>
    <row r="180" spans="1:4">
      <c r="A180" s="10" t="s">
        <v>153</v>
      </c>
      <c r="B180" s="7"/>
      <c r="C180" s="7"/>
      <c r="D180" s="8"/>
    </row>
    <row r="181" spans="1:4">
      <c r="A181" s="6" t="s">
        <v>154</v>
      </c>
      <c r="B181" s="7"/>
      <c r="C181" s="7"/>
      <c r="D181" s="8"/>
    </row>
    <row r="182" spans="1:4">
      <c r="A182" s="9" t="s">
        <v>155</v>
      </c>
      <c r="B182" s="7"/>
      <c r="C182" s="7"/>
      <c r="D182" s="8"/>
    </row>
    <row r="183" spans="1:4">
      <c r="A183" s="10" t="s">
        <v>156</v>
      </c>
      <c r="B183" s="7"/>
      <c r="C183" s="7"/>
      <c r="D183" s="8"/>
    </row>
    <row r="184" spans="1:4">
      <c r="A184" s="10" t="s">
        <v>157</v>
      </c>
      <c r="B184" s="7"/>
      <c r="C184" s="7"/>
      <c r="D184" s="8"/>
    </row>
    <row r="185" spans="1:4">
      <c r="A185" s="6" t="s">
        <v>158</v>
      </c>
      <c r="B185" s="7">
        <v>85898</v>
      </c>
      <c r="C185" s="7">
        <v>8667</v>
      </c>
      <c r="D185" s="8">
        <f>C185/B185*100</f>
        <v>10.0898740366481</v>
      </c>
    </row>
    <row r="186" spans="1:4">
      <c r="A186" s="6" t="s">
        <v>159</v>
      </c>
      <c r="B186" s="7">
        <v>84068</v>
      </c>
      <c r="C186" s="7">
        <v>5100</v>
      </c>
      <c r="D186" s="8">
        <f>C186/B186*100</f>
        <v>6.06651758100585</v>
      </c>
    </row>
    <row r="187" spans="1:4">
      <c r="A187" s="10" t="s">
        <v>160</v>
      </c>
      <c r="B187" s="7"/>
      <c r="C187" s="7"/>
      <c r="D187" s="8"/>
    </row>
    <row r="188" spans="1:4">
      <c r="A188" s="10" t="s">
        <v>161</v>
      </c>
      <c r="B188" s="7">
        <v>84068</v>
      </c>
      <c r="C188" s="7">
        <v>5100</v>
      </c>
      <c r="D188" s="8">
        <f>C188/B188*100</f>
        <v>6.06651758100585</v>
      </c>
    </row>
    <row r="189" spans="1:4">
      <c r="A189" s="10" t="s">
        <v>162</v>
      </c>
      <c r="B189" s="7"/>
      <c r="C189" s="7"/>
      <c r="D189" s="8"/>
    </row>
    <row r="190" spans="1:4">
      <c r="A190" s="6" t="s">
        <v>163</v>
      </c>
      <c r="B190" s="7">
        <v>28</v>
      </c>
      <c r="C190" s="7">
        <v>28</v>
      </c>
      <c r="D190" s="8">
        <f>C190/B190*100</f>
        <v>100</v>
      </c>
    </row>
    <row r="191" spans="1:4">
      <c r="A191" s="10" t="s">
        <v>164</v>
      </c>
      <c r="B191" s="7"/>
      <c r="C191" s="7"/>
      <c r="D191" s="8"/>
    </row>
    <row r="192" spans="1:4">
      <c r="A192" s="10" t="s">
        <v>165</v>
      </c>
      <c r="B192" s="7"/>
      <c r="C192" s="7"/>
      <c r="D192" s="8"/>
    </row>
    <row r="193" spans="1:4">
      <c r="A193" s="10" t="s">
        <v>166</v>
      </c>
      <c r="B193" s="7">
        <v>21</v>
      </c>
      <c r="C193" s="7">
        <v>21</v>
      </c>
      <c r="D193" s="8">
        <f>C193/B193*100</f>
        <v>100</v>
      </c>
    </row>
    <row r="194" spans="1:4">
      <c r="A194" s="10" t="s">
        <v>167</v>
      </c>
      <c r="B194" s="7"/>
      <c r="C194" s="7"/>
      <c r="D194" s="8"/>
    </row>
    <row r="195" spans="1:4">
      <c r="A195" s="10" t="s">
        <v>168</v>
      </c>
      <c r="B195" s="7"/>
      <c r="C195" s="7"/>
      <c r="D195" s="8"/>
    </row>
    <row r="196" spans="1:4">
      <c r="A196" s="10" t="s">
        <v>169</v>
      </c>
      <c r="B196" s="7"/>
      <c r="C196" s="7"/>
      <c r="D196" s="8"/>
    </row>
    <row r="197" spans="1:4">
      <c r="A197" s="10" t="s">
        <v>170</v>
      </c>
      <c r="B197" s="7">
        <v>7</v>
      </c>
      <c r="C197" s="7">
        <v>7</v>
      </c>
      <c r="D197" s="8">
        <f>C197/B197*100</f>
        <v>100</v>
      </c>
    </row>
    <row r="198" spans="1:4">
      <c r="A198" s="10" t="s">
        <v>171</v>
      </c>
      <c r="B198" s="7"/>
      <c r="C198" s="7"/>
      <c r="D198" s="8"/>
    </row>
    <row r="199" spans="1:4">
      <c r="A199" s="6" t="s">
        <v>172</v>
      </c>
      <c r="B199" s="7"/>
      <c r="C199" s="7"/>
      <c r="D199" s="8"/>
    </row>
    <row r="200" spans="1:4">
      <c r="A200" s="9" t="s">
        <v>173</v>
      </c>
      <c r="B200" s="7"/>
      <c r="C200" s="7"/>
      <c r="D200" s="8"/>
    </row>
    <row r="201" spans="1:4">
      <c r="A201" s="6" t="s">
        <v>174</v>
      </c>
      <c r="B201" s="7">
        <v>1802</v>
      </c>
      <c r="C201" s="7">
        <v>3539</v>
      </c>
      <c r="D201" s="8">
        <f>C201/B201*100</f>
        <v>196.392896781354</v>
      </c>
    </row>
    <row r="202" spans="1:4">
      <c r="A202" s="10" t="s">
        <v>175</v>
      </c>
      <c r="B202" s="7"/>
      <c r="C202" s="7"/>
      <c r="D202" s="8"/>
    </row>
    <row r="203" spans="1:4">
      <c r="A203" s="10" t="s">
        <v>176</v>
      </c>
      <c r="B203" s="7">
        <v>919</v>
      </c>
      <c r="C203" s="7">
        <v>1822</v>
      </c>
      <c r="D203" s="8">
        <f>C203/B203*100</f>
        <v>198.258977149075</v>
      </c>
    </row>
    <row r="204" spans="1:4">
      <c r="A204" s="10" t="s">
        <v>177</v>
      </c>
      <c r="B204" s="7">
        <v>433</v>
      </c>
      <c r="C204" s="7">
        <v>600</v>
      </c>
      <c r="D204" s="8">
        <f>C204/B204*100</f>
        <v>138.568129330254</v>
      </c>
    </row>
    <row r="205" spans="1:4">
      <c r="A205" s="10" t="s">
        <v>178</v>
      </c>
      <c r="B205" s="7">
        <v>10</v>
      </c>
      <c r="C205" s="7"/>
      <c r="D205" s="8">
        <f>C205/B205*100</f>
        <v>0</v>
      </c>
    </row>
    <row r="206" spans="1:4">
      <c r="A206" s="10" t="s">
        <v>179</v>
      </c>
      <c r="B206" s="7"/>
      <c r="C206" s="7"/>
      <c r="D206" s="8"/>
    </row>
    <row r="207" spans="1:4">
      <c r="A207" s="10" t="s">
        <v>180</v>
      </c>
      <c r="B207" s="7">
        <v>245</v>
      </c>
      <c r="C207" s="7">
        <v>300</v>
      </c>
      <c r="D207" s="8">
        <f>C207/B207*100</f>
        <v>122.448979591837</v>
      </c>
    </row>
    <row r="208" spans="1:4">
      <c r="A208" s="10" t="s">
        <v>181</v>
      </c>
      <c r="B208" s="7"/>
      <c r="C208" s="7"/>
      <c r="D208" s="8"/>
    </row>
    <row r="209" spans="1:4">
      <c r="A209" s="10" t="s">
        <v>182</v>
      </c>
      <c r="B209" s="7"/>
      <c r="C209" s="7"/>
      <c r="D209" s="8"/>
    </row>
    <row r="210" spans="1:4">
      <c r="A210" s="10" t="s">
        <v>183</v>
      </c>
      <c r="B210" s="7"/>
      <c r="C210" s="7"/>
      <c r="D210" s="8"/>
    </row>
    <row r="211" spans="1:4">
      <c r="A211" s="10" t="s">
        <v>184</v>
      </c>
      <c r="B211" s="7">
        <v>60</v>
      </c>
      <c r="C211" s="7">
        <v>100</v>
      </c>
      <c r="D211" s="8">
        <f>C211/B211*100</f>
        <v>166.666666666667</v>
      </c>
    </row>
    <row r="212" spans="1:4">
      <c r="A212" s="10" t="s">
        <v>185</v>
      </c>
      <c r="B212" s="7">
        <v>135</v>
      </c>
      <c r="C212" s="7">
        <v>717</v>
      </c>
      <c r="D212" s="8">
        <f>C212/B212*100</f>
        <v>531.111111111111</v>
      </c>
    </row>
    <row r="213" spans="1:4">
      <c r="A213" s="6" t="s">
        <v>186</v>
      </c>
      <c r="B213" s="7">
        <v>9372</v>
      </c>
      <c r="C213" s="7">
        <v>14441</v>
      </c>
      <c r="D213" s="8">
        <f>C213/B213*100</f>
        <v>154.086641058472</v>
      </c>
    </row>
    <row r="214" spans="1:4">
      <c r="A214" s="6" t="s">
        <v>187</v>
      </c>
      <c r="B214" s="7">
        <v>9372</v>
      </c>
      <c r="C214" s="7">
        <v>14441</v>
      </c>
      <c r="D214" s="8">
        <f>C214/B214*100</f>
        <v>154.086641058472</v>
      </c>
    </row>
    <row r="215" spans="1:4">
      <c r="A215" s="10" t="s">
        <v>188</v>
      </c>
      <c r="B215" s="7"/>
      <c r="C215" s="7"/>
      <c r="D215" s="8"/>
    </row>
    <row r="216" spans="1:4">
      <c r="A216" s="10" t="s">
        <v>189</v>
      </c>
      <c r="B216" s="7"/>
      <c r="C216" s="7"/>
      <c r="D216" s="8"/>
    </row>
    <row r="217" spans="1:4">
      <c r="A217" s="10" t="s">
        <v>190</v>
      </c>
      <c r="B217" s="7">
        <v>1339</v>
      </c>
      <c r="C217" s="7">
        <v>1400</v>
      </c>
      <c r="D217" s="8">
        <f>C217/B217*100</f>
        <v>104.555638536221</v>
      </c>
    </row>
    <row r="218" spans="1:4">
      <c r="A218" s="10" t="s">
        <v>191</v>
      </c>
      <c r="B218" s="7"/>
      <c r="C218" s="7"/>
      <c r="D218" s="8"/>
    </row>
    <row r="219" spans="1:4">
      <c r="A219" s="10" t="s">
        <v>192</v>
      </c>
      <c r="B219" s="7"/>
      <c r="C219" s="7"/>
      <c r="D219" s="8"/>
    </row>
    <row r="220" spans="1:4">
      <c r="A220" s="10" t="s">
        <v>193</v>
      </c>
      <c r="B220" s="7">
        <v>115</v>
      </c>
      <c r="C220" s="7">
        <v>120</v>
      </c>
      <c r="D220" s="8">
        <f>C220/B220*100</f>
        <v>104.347826086957</v>
      </c>
    </row>
    <row r="221" spans="1:4">
      <c r="A221" s="10" t="s">
        <v>194</v>
      </c>
      <c r="B221" s="7"/>
      <c r="C221" s="7"/>
      <c r="D221" s="8"/>
    </row>
    <row r="222" spans="1:4">
      <c r="A222" s="10" t="s">
        <v>195</v>
      </c>
      <c r="B222" s="7"/>
      <c r="C222" s="7"/>
      <c r="D222" s="8"/>
    </row>
    <row r="223" spans="1:4">
      <c r="A223" s="10" t="s">
        <v>196</v>
      </c>
      <c r="B223" s="7"/>
      <c r="C223" s="7"/>
      <c r="D223" s="8"/>
    </row>
    <row r="224" spans="1:4">
      <c r="A224" s="10" t="s">
        <v>197</v>
      </c>
      <c r="B224" s="7"/>
      <c r="C224" s="7"/>
      <c r="D224" s="8"/>
    </row>
    <row r="225" spans="1:4">
      <c r="A225" s="10" t="s">
        <v>198</v>
      </c>
      <c r="B225" s="7"/>
      <c r="C225" s="7"/>
      <c r="D225" s="8"/>
    </row>
    <row r="226" spans="1:4">
      <c r="A226" s="10" t="s">
        <v>199</v>
      </c>
      <c r="B226" s="7"/>
      <c r="C226" s="7">
        <v>1000</v>
      </c>
      <c r="D226" s="8"/>
    </row>
    <row r="227" spans="1:4">
      <c r="A227" s="10" t="s">
        <v>200</v>
      </c>
      <c r="B227" s="7">
        <v>3149</v>
      </c>
      <c r="C227" s="7">
        <v>3680</v>
      </c>
      <c r="D227" s="8">
        <f>C227/B227*100</f>
        <v>116.862496030486</v>
      </c>
    </row>
    <row r="228" spans="1:4">
      <c r="A228" s="10" t="s">
        <v>201</v>
      </c>
      <c r="B228" s="7">
        <v>4769</v>
      </c>
      <c r="C228" s="7">
        <v>8241</v>
      </c>
      <c r="D228" s="8">
        <f>C228/B228*100</f>
        <v>172.803522751101</v>
      </c>
    </row>
    <row r="229" spans="1:4">
      <c r="A229" s="10" t="s">
        <v>202</v>
      </c>
      <c r="B229" s="7"/>
      <c r="C229" s="7"/>
      <c r="D229" s="8"/>
    </row>
    <row r="230" spans="1:4">
      <c r="A230" s="6" t="s">
        <v>203</v>
      </c>
      <c r="B230" s="7">
        <v>103</v>
      </c>
      <c r="C230" s="7">
        <v>59</v>
      </c>
      <c r="D230" s="8">
        <f>C230/B230*100</f>
        <v>57.2815533980583</v>
      </c>
    </row>
    <row r="231" spans="1:4">
      <c r="A231" s="6" t="s">
        <v>204</v>
      </c>
      <c r="B231" s="7">
        <v>103</v>
      </c>
      <c r="C231" s="7"/>
      <c r="D231" s="8">
        <f>C231/B231*100</f>
        <v>0</v>
      </c>
    </row>
    <row r="232" spans="1:4">
      <c r="A232" s="10" t="s">
        <v>205</v>
      </c>
      <c r="B232" s="7"/>
      <c r="C232" s="7"/>
      <c r="D232" s="8"/>
    </row>
    <row r="233" spans="1:4">
      <c r="A233" s="10" t="s">
        <v>206</v>
      </c>
      <c r="B233" s="7"/>
      <c r="C233" s="7"/>
      <c r="D233" s="8"/>
    </row>
    <row r="234" spans="1:4">
      <c r="A234" s="10" t="s">
        <v>207</v>
      </c>
      <c r="B234" s="7">
        <v>8</v>
      </c>
      <c r="C234" s="7"/>
      <c r="D234" s="8">
        <f>C234/B234*100</f>
        <v>0</v>
      </c>
    </row>
    <row r="235" spans="1:4">
      <c r="A235" s="10" t="s">
        <v>208</v>
      </c>
      <c r="B235" s="7"/>
      <c r="C235" s="7"/>
      <c r="D235" s="8"/>
    </row>
    <row r="236" spans="1:4">
      <c r="A236" s="10" t="s">
        <v>209</v>
      </c>
      <c r="B236" s="7"/>
      <c r="C236" s="7"/>
      <c r="D236" s="8"/>
    </row>
    <row r="237" spans="1:4">
      <c r="A237" s="10" t="s">
        <v>210</v>
      </c>
      <c r="B237" s="7"/>
      <c r="C237" s="7"/>
      <c r="D237" s="8"/>
    </row>
    <row r="238" spans="1:4">
      <c r="A238" s="10" t="s">
        <v>211</v>
      </c>
      <c r="B238" s="7"/>
      <c r="C238" s="7"/>
      <c r="D238" s="8"/>
    </row>
    <row r="239" spans="1:4">
      <c r="A239" s="10" t="s">
        <v>212</v>
      </c>
      <c r="B239" s="7"/>
      <c r="C239" s="7"/>
      <c r="D239" s="8"/>
    </row>
    <row r="240" spans="1:4">
      <c r="A240" s="10" t="s">
        <v>213</v>
      </c>
      <c r="B240" s="7"/>
      <c r="C240" s="7"/>
      <c r="D240" s="8"/>
    </row>
    <row r="241" spans="1:4">
      <c r="A241" s="10" t="s">
        <v>214</v>
      </c>
      <c r="B241" s="7"/>
      <c r="C241" s="7"/>
      <c r="D241" s="8"/>
    </row>
    <row r="242" spans="1:4">
      <c r="A242" s="10" t="s">
        <v>215</v>
      </c>
      <c r="B242" s="7"/>
      <c r="C242" s="7"/>
      <c r="D242" s="8"/>
    </row>
    <row r="243" spans="1:4">
      <c r="A243" s="10" t="s">
        <v>216</v>
      </c>
      <c r="B243" s="7">
        <v>21</v>
      </c>
      <c r="C243" s="7"/>
      <c r="D243" s="8">
        <f>C243/B243*100</f>
        <v>0</v>
      </c>
    </row>
    <row r="244" spans="1:4">
      <c r="A244" s="10" t="s">
        <v>217</v>
      </c>
      <c r="B244" s="7">
        <v>16</v>
      </c>
      <c r="C244" s="7"/>
      <c r="D244" s="8">
        <f>C244/B244*100</f>
        <v>0</v>
      </c>
    </row>
    <row r="245" spans="1:4">
      <c r="A245" s="10" t="s">
        <v>218</v>
      </c>
      <c r="B245" s="7">
        <v>58</v>
      </c>
      <c r="C245" s="7">
        <v>59</v>
      </c>
      <c r="D245" s="8">
        <f>C245/B245*100</f>
        <v>101.724137931034</v>
      </c>
    </row>
    <row r="246" spans="1:4">
      <c r="A246" s="10" t="s">
        <v>219</v>
      </c>
      <c r="B246" s="7"/>
      <c r="C246" s="7"/>
      <c r="D246" s="8"/>
    </row>
    <row r="247" spans="1:4">
      <c r="A247" s="6" t="s">
        <v>220</v>
      </c>
      <c r="B247" s="7"/>
      <c r="C247" s="7"/>
      <c r="D247" s="8"/>
    </row>
    <row r="248" spans="1:4">
      <c r="A248" s="6" t="s">
        <v>221</v>
      </c>
      <c r="B248" s="7"/>
      <c r="C248" s="7"/>
      <c r="D248" s="8"/>
    </row>
    <row r="249" spans="1:4">
      <c r="A249" s="10" t="s">
        <v>222</v>
      </c>
      <c r="B249" s="7"/>
      <c r="C249" s="7"/>
      <c r="D249" s="8"/>
    </row>
    <row r="250" spans="1:4">
      <c r="A250" s="10" t="s">
        <v>223</v>
      </c>
      <c r="B250" s="11"/>
      <c r="C250" s="11"/>
      <c r="D250" s="8"/>
    </row>
    <row r="251" spans="1:4">
      <c r="A251" s="12" t="s">
        <v>224</v>
      </c>
      <c r="B251" s="13"/>
      <c r="C251" s="13"/>
      <c r="D251" s="8"/>
    </row>
    <row r="252" spans="1:4">
      <c r="A252" s="12" t="s">
        <v>225</v>
      </c>
      <c r="B252" s="13"/>
      <c r="C252" s="13"/>
      <c r="D252" s="8"/>
    </row>
    <row r="253" spans="1:4">
      <c r="A253" s="12" t="s">
        <v>226</v>
      </c>
      <c r="B253" s="13"/>
      <c r="C253" s="13"/>
      <c r="D253" s="8"/>
    </row>
    <row r="254" spans="1:4">
      <c r="A254" s="12" t="s">
        <v>227</v>
      </c>
      <c r="B254" s="13"/>
      <c r="C254" s="13"/>
      <c r="D254" s="8"/>
    </row>
    <row r="255" spans="1:4">
      <c r="A255" s="12" t="s">
        <v>228</v>
      </c>
      <c r="B255" s="13"/>
      <c r="C255" s="13"/>
      <c r="D255" s="8"/>
    </row>
    <row r="256" spans="1:4">
      <c r="A256" s="12" t="s">
        <v>229</v>
      </c>
      <c r="B256" s="13"/>
      <c r="C256" s="13"/>
      <c r="D256" s="8"/>
    </row>
    <row r="257" spans="1:4">
      <c r="A257" s="12" t="s">
        <v>230</v>
      </c>
      <c r="B257" s="13"/>
      <c r="C257" s="13"/>
      <c r="D257" s="8"/>
    </row>
    <row r="258" spans="1:4">
      <c r="A258" s="12" t="s">
        <v>231</v>
      </c>
      <c r="B258" s="13"/>
      <c r="C258" s="13"/>
      <c r="D258" s="8"/>
    </row>
    <row r="259" spans="1:4">
      <c r="A259" s="12" t="s">
        <v>232</v>
      </c>
      <c r="B259" s="13"/>
      <c r="C259" s="13"/>
      <c r="D259" s="8"/>
    </row>
    <row r="260" spans="1:4">
      <c r="A260" s="12" t="s">
        <v>233</v>
      </c>
      <c r="B260" s="13"/>
      <c r="C260" s="13"/>
      <c r="D260" s="8"/>
    </row>
    <row r="261" spans="1:4">
      <c r="A261" s="14" t="s">
        <v>234</v>
      </c>
      <c r="B261" s="13"/>
      <c r="C261" s="13"/>
      <c r="D261" s="8"/>
    </row>
    <row r="262" spans="1:4">
      <c r="A262" s="12" t="s">
        <v>235</v>
      </c>
      <c r="B262" s="13"/>
      <c r="C262" s="13"/>
      <c r="D262" s="8"/>
    </row>
    <row r="263" spans="1:4">
      <c r="A263" s="12" t="s">
        <v>236</v>
      </c>
      <c r="B263" s="13"/>
      <c r="C263" s="13"/>
      <c r="D263" s="8"/>
    </row>
    <row r="264" spans="1:4">
      <c r="A264" s="12" t="s">
        <v>237</v>
      </c>
      <c r="B264" s="13"/>
      <c r="C264" s="13"/>
      <c r="D264" s="8"/>
    </row>
    <row r="265" spans="1:4">
      <c r="A265" s="12" t="s">
        <v>238</v>
      </c>
      <c r="B265" s="13"/>
      <c r="C265" s="13"/>
      <c r="D265" s="8"/>
    </row>
    <row r="266" spans="1:4">
      <c r="A266" s="12" t="s">
        <v>239</v>
      </c>
      <c r="B266" s="13"/>
      <c r="C266" s="13"/>
      <c r="D266" s="8"/>
    </row>
    <row r="267" spans="1:4">
      <c r="A267" s="12" t="s">
        <v>240</v>
      </c>
      <c r="B267" s="13"/>
      <c r="C267" s="13"/>
      <c r="D267" s="8"/>
    </row>
    <row r="268" spans="1:4">
      <c r="A268" s="15"/>
      <c r="B268" s="16"/>
      <c r="C268" s="16"/>
      <c r="D268" s="8"/>
    </row>
    <row r="269" spans="1:4">
      <c r="A269" s="17" t="s">
        <v>241</v>
      </c>
      <c r="B269" s="13">
        <f>B12+B39+B97+B132+B185+B213+B230</f>
        <v>187387</v>
      </c>
      <c r="C269" s="13">
        <f>C12+C39+C97+C132+C185+C213+C230</f>
        <v>90997</v>
      </c>
      <c r="D269" s="8">
        <f>C269/B269*100</f>
        <v>48.5609994289892</v>
      </c>
    </row>
    <row r="270" spans="1:4">
      <c r="A270" s="17" t="s">
        <v>242</v>
      </c>
      <c r="B270" s="13">
        <f>B274+B275+B276</f>
        <v>48608</v>
      </c>
      <c r="C270" s="13">
        <f>C274+C275+C276</f>
        <v>2000</v>
      </c>
      <c r="D270" s="8">
        <f>C270/B270*100</f>
        <v>4.11454904542462</v>
      </c>
    </row>
    <row r="271" spans="1:4">
      <c r="A271" s="15" t="s">
        <v>243</v>
      </c>
      <c r="B271" s="13"/>
      <c r="C271" s="13"/>
      <c r="D271" s="8"/>
    </row>
    <row r="272" spans="1:4">
      <c r="A272" s="15" t="s">
        <v>244</v>
      </c>
      <c r="B272" s="13"/>
      <c r="C272" s="13"/>
      <c r="D272" s="8"/>
    </row>
    <row r="273" spans="1:4">
      <c r="A273" s="15" t="s">
        <v>245</v>
      </c>
      <c r="B273" s="13"/>
      <c r="C273" s="13"/>
      <c r="D273" s="8"/>
    </row>
    <row r="274" spans="1:4">
      <c r="A274" s="15" t="s">
        <v>246</v>
      </c>
      <c r="B274" s="13">
        <v>7500</v>
      </c>
      <c r="C274" s="13"/>
      <c r="D274" s="8">
        <f>C274/B274*100</f>
        <v>0</v>
      </c>
    </row>
    <row r="275" spans="1:4">
      <c r="A275" s="15" t="s">
        <v>247</v>
      </c>
      <c r="B275" s="13">
        <v>32260</v>
      </c>
      <c r="C275" s="13"/>
      <c r="D275" s="8">
        <f>C275/B275*100</f>
        <v>0</v>
      </c>
    </row>
    <row r="276" spans="1:4">
      <c r="A276" s="15" t="s">
        <v>248</v>
      </c>
      <c r="B276" s="13">
        <v>8848</v>
      </c>
      <c r="C276" s="13">
        <v>2000</v>
      </c>
      <c r="D276" s="8">
        <f>C276/B276*100</f>
        <v>22.6039783001808</v>
      </c>
    </row>
    <row r="277" spans="1:4">
      <c r="A277" s="15" t="s">
        <v>249</v>
      </c>
      <c r="B277" s="13"/>
      <c r="C277" s="13"/>
      <c r="D277" s="8"/>
    </row>
    <row r="278" spans="1:4">
      <c r="A278" s="15"/>
      <c r="B278" s="13"/>
      <c r="C278" s="13"/>
      <c r="D278" s="8"/>
    </row>
    <row r="279" spans="1:4">
      <c r="A279" s="17" t="s">
        <v>250</v>
      </c>
      <c r="B279" s="13">
        <f>B269+B270</f>
        <v>235995</v>
      </c>
      <c r="C279" s="13">
        <f>C269+C270</f>
        <v>92997</v>
      </c>
      <c r="D279" s="8">
        <f>C279/B279*100</f>
        <v>39.4063433547321</v>
      </c>
    </row>
  </sheetData>
  <autoFilter ref="A3:D279"/>
  <mergeCells count="1">
    <mergeCell ref="A1:D1"/>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政府性基金支出表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2024-05-25T14:06:51Z</dcterms:created>
  <dcterms:modified xsi:type="dcterms:W3CDTF">2024-05-25T14:50:06Z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2052-9.1.0.4249</vt:lpwstr>
  </property>
</Properties>
</file>