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德惠市2022年度中央直达资金及参照直达资金支出情况" sheetId="1" r:id="rId1"/>
  </sheets>
  <definedNames>
    <definedName name="_xlnm._FilterDatabase" localSheetId="0" hidden="1">德惠市2022年度中央直达资金及参照直达资金支出情况!$A$4:$E$33</definedName>
  </definedNames>
  <calcPr calcId="144525"/>
</workbook>
</file>

<file path=xl/sharedStrings.xml><?xml version="1.0" encoding="utf-8"?>
<sst xmlns="http://schemas.openxmlformats.org/spreadsheetml/2006/main" count="36">
  <si>
    <t>德惠市2022年度中央直达资金及参照直达资金支出情况</t>
  </si>
  <si>
    <t>单位：万元</t>
  </si>
  <si>
    <t>序号</t>
  </si>
  <si>
    <t>资金名称</t>
  </si>
  <si>
    <t>资金总额</t>
  </si>
  <si>
    <t>支出金额</t>
  </si>
  <si>
    <t>支出进度</t>
  </si>
  <si>
    <t>中央财政衔接推进乡村振兴补助资金</t>
  </si>
  <si>
    <t>就业补助资金</t>
  </si>
  <si>
    <t>优抚对象补助经费</t>
  </si>
  <si>
    <t>优抚对象医疗保障经费</t>
  </si>
  <si>
    <t>中央财政城镇保障性安居工程补助资金</t>
  </si>
  <si>
    <t>农村危房改造补助资金</t>
  </si>
  <si>
    <t>基本药物制度补助资金</t>
  </si>
  <si>
    <t>城乡居民基本养老保险补助经费</t>
  </si>
  <si>
    <t>县级基本财力保障机制奖补资金</t>
  </si>
  <si>
    <t>计划生育转移支付资金</t>
  </si>
  <si>
    <t>残疾人事业发展补助经费</t>
  </si>
  <si>
    <t>城乡义务教育补助经费</t>
  </si>
  <si>
    <t>学生资助补助经费</t>
  </si>
  <si>
    <t>生猪（牛羊）调出大县奖励资金</t>
  </si>
  <si>
    <t>医疗救助补助资金</t>
  </si>
  <si>
    <t>医疗服务与保障能力提升补助资金</t>
  </si>
  <si>
    <t>普惠金融发展专项资金</t>
  </si>
  <si>
    <t>机关事业单位养老保险制度改革补助经费</t>
  </si>
  <si>
    <t>农业生产发展资金</t>
  </si>
  <si>
    <t>林业改革发展资金</t>
  </si>
  <si>
    <t>困难群众救助补助经费</t>
  </si>
  <si>
    <t>农田建设补助资金</t>
  </si>
  <si>
    <t>基本公共卫生服务补助资金</t>
  </si>
  <si>
    <t>增值税留抵退税资金转移支付</t>
  </si>
  <si>
    <t>其他减税降费资金转移支付</t>
  </si>
  <si>
    <t>补充县区财力资金转移支付</t>
  </si>
  <si>
    <t>现代职业教育质量提升计划资金（参照直达）</t>
  </si>
  <si>
    <t>大中型水库移民后期扶持资金（参照直达）</t>
  </si>
  <si>
    <t>合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</si>
</sst>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</numFmts>
  <fonts count="23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4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8" fillId="5" borderId="3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horizontal="right" vertical="center"/>
    </xf>
    <xf numFmtId="10" fontId="0" fillId="0" borderId="1" xfId="11" applyNumberFormat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10" fontId="2" fillId="0" borderId="1" xfId="11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abSelected="1" workbookViewId="0">
      <selection activeCell="K7" sqref="K7"/>
    </sheetView>
  </sheetViews>
  <sheetFormatPr defaultColWidth="9" defaultRowHeight="14.25" outlineLevelCol="4"/>
  <cols>
    <col min="1" max="1" width="7.75" customWidth="1"/>
    <col min="2" max="2" width="40.875" customWidth="1"/>
    <col min="3" max="3" width="17" customWidth="1"/>
    <col min="4" max="4" width="14" customWidth="1"/>
    <col min="5" max="5" width="12.125" customWidth="1"/>
  </cols>
  <sheetData>
    <row r="1" ht="36" customHeight="1" spans="1:5">
      <c r="A1" s="1" t="s">
        <v>0</v>
      </c>
      <c r="B1" s="1"/>
      <c r="C1" s="1"/>
      <c r="D1" s="1"/>
      <c r="E1" s="1"/>
    </row>
    <row r="2" customFormat="1" ht="24" customHeight="1"/>
    <row r="3" ht="24" customHeight="1" spans="5:5">
      <c r="E3" s="2" t="s">
        <v>1</v>
      </c>
    </row>
    <row r="4" ht="24" customHeight="1" spans="1: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</row>
    <row r="5" ht="24" customHeight="1" spans="1:5">
      <c r="A5" s="4">
        <v>1</v>
      </c>
      <c r="B5" s="5" t="s">
        <v>7</v>
      </c>
      <c r="C5" s="6">
        <v>2219</v>
      </c>
      <c r="D5" s="6">
        <v>2198.6</v>
      </c>
      <c r="E5" s="7">
        <f t="shared" ref="E5:E7" si="0">D5/C5</f>
        <v>0.990806669671023</v>
      </c>
    </row>
    <row r="6" ht="24" customHeight="1" spans="1:5">
      <c r="A6" s="4">
        <v>2</v>
      </c>
      <c r="B6" s="5" t="s">
        <v>8</v>
      </c>
      <c r="C6" s="6">
        <v>5676</v>
      </c>
      <c r="D6" s="6">
        <v>2965.96</v>
      </c>
      <c r="E6" s="7">
        <f t="shared" si="0"/>
        <v>0.522544045102185</v>
      </c>
    </row>
    <row r="7" ht="24" customHeight="1" spans="1:5">
      <c r="A7" s="4">
        <v>3</v>
      </c>
      <c r="B7" s="5" t="s">
        <v>9</v>
      </c>
      <c r="C7" s="6">
        <v>3093.24</v>
      </c>
      <c r="D7" s="6">
        <v>2889.58</v>
      </c>
      <c r="E7" s="7">
        <f t="shared" ref="E7:E30" si="1">D7/C7</f>
        <v>0.934159651368791</v>
      </c>
    </row>
    <row r="8" ht="24" customHeight="1" spans="1:5">
      <c r="A8" s="4">
        <v>4</v>
      </c>
      <c r="B8" s="5" t="s">
        <v>10</v>
      </c>
      <c r="C8" s="6">
        <v>65</v>
      </c>
      <c r="D8" s="6">
        <v>5</v>
      </c>
      <c r="E8" s="7">
        <f t="shared" si="1"/>
        <v>0.0769230769230769</v>
      </c>
    </row>
    <row r="9" ht="24" customHeight="1" spans="1:5">
      <c r="A9" s="4">
        <v>5</v>
      </c>
      <c r="B9" s="5" t="s">
        <v>11</v>
      </c>
      <c r="C9" s="6">
        <v>3196</v>
      </c>
      <c r="D9" s="6">
        <v>757.38</v>
      </c>
      <c r="E9" s="7">
        <f t="shared" si="1"/>
        <v>0.2369774718398</v>
      </c>
    </row>
    <row r="10" ht="24" customHeight="1" spans="1:5">
      <c r="A10" s="4">
        <v>6</v>
      </c>
      <c r="B10" s="5" t="s">
        <v>12</v>
      </c>
      <c r="C10" s="8">
        <v>151</v>
      </c>
      <c r="D10" s="8">
        <v>0</v>
      </c>
      <c r="E10" s="7"/>
    </row>
    <row r="11" ht="24" customHeight="1" spans="1:5">
      <c r="A11" s="4">
        <v>7</v>
      </c>
      <c r="B11" s="5" t="s">
        <v>13</v>
      </c>
      <c r="C11" s="8">
        <v>624</v>
      </c>
      <c r="D11" s="8">
        <v>0</v>
      </c>
      <c r="E11" s="7"/>
    </row>
    <row r="12" ht="24" customHeight="1" spans="1:5">
      <c r="A12" s="4">
        <v>8</v>
      </c>
      <c r="B12" s="5" t="s">
        <v>14</v>
      </c>
      <c r="C12" s="8">
        <v>14331</v>
      </c>
      <c r="D12" s="8">
        <v>6200</v>
      </c>
      <c r="E12" s="7">
        <f t="shared" si="1"/>
        <v>0.432628567441211</v>
      </c>
    </row>
    <row r="13" ht="24" customHeight="1" spans="1:5">
      <c r="A13" s="4">
        <v>9</v>
      </c>
      <c r="B13" s="5" t="s">
        <v>15</v>
      </c>
      <c r="C13" s="8">
        <v>32615</v>
      </c>
      <c r="D13" s="8">
        <v>32615</v>
      </c>
      <c r="E13" s="7">
        <f t="shared" si="1"/>
        <v>1</v>
      </c>
    </row>
    <row r="14" ht="24" customHeight="1" spans="1:5">
      <c r="A14" s="4">
        <v>10</v>
      </c>
      <c r="B14" s="5" t="s">
        <v>16</v>
      </c>
      <c r="C14" s="8">
        <v>1376</v>
      </c>
      <c r="D14" s="8">
        <v>0</v>
      </c>
      <c r="E14" s="7"/>
    </row>
    <row r="15" ht="24" customHeight="1" spans="1:5">
      <c r="A15" s="4">
        <v>11</v>
      </c>
      <c r="B15" s="5" t="s">
        <v>17</v>
      </c>
      <c r="C15" s="8">
        <v>55.7</v>
      </c>
      <c r="D15" s="8">
        <v>2.48</v>
      </c>
      <c r="E15" s="7">
        <f t="shared" si="1"/>
        <v>0.044524236983842</v>
      </c>
    </row>
    <row r="16" ht="24" customHeight="1" spans="1:5">
      <c r="A16" s="4">
        <v>12</v>
      </c>
      <c r="B16" s="5" t="s">
        <v>18</v>
      </c>
      <c r="C16" s="8">
        <v>5095.5</v>
      </c>
      <c r="D16" s="8">
        <v>2427.46</v>
      </c>
      <c r="E16" s="7">
        <f t="shared" si="1"/>
        <v>0.476392895692277</v>
      </c>
    </row>
    <row r="17" ht="24" customHeight="1" spans="1:5">
      <c r="A17" s="4">
        <v>13</v>
      </c>
      <c r="B17" s="5" t="s">
        <v>19</v>
      </c>
      <c r="C17" s="8">
        <v>614.32</v>
      </c>
      <c r="D17" s="8">
        <v>463.18</v>
      </c>
      <c r="E17" s="7">
        <f t="shared" si="1"/>
        <v>0.753971871337414</v>
      </c>
    </row>
    <row r="18" ht="24" customHeight="1" spans="1:5">
      <c r="A18" s="4">
        <v>14</v>
      </c>
      <c r="B18" s="5" t="s">
        <v>20</v>
      </c>
      <c r="C18" s="8">
        <v>856</v>
      </c>
      <c r="D18" s="8">
        <v>292.93</v>
      </c>
      <c r="E18" s="7">
        <f t="shared" si="1"/>
        <v>0.342207943925234</v>
      </c>
    </row>
    <row r="19" ht="24" customHeight="1" spans="1:5">
      <c r="A19" s="4">
        <v>15</v>
      </c>
      <c r="B19" s="5" t="s">
        <v>21</v>
      </c>
      <c r="C19" s="8">
        <v>882</v>
      </c>
      <c r="D19" s="8">
        <v>0</v>
      </c>
      <c r="E19" s="7"/>
    </row>
    <row r="20" ht="24" customHeight="1" spans="1:5">
      <c r="A20" s="4">
        <v>16</v>
      </c>
      <c r="B20" s="5" t="s">
        <v>22</v>
      </c>
      <c r="C20" s="8">
        <v>609.5</v>
      </c>
      <c r="D20" s="8">
        <v>0</v>
      </c>
      <c r="E20" s="7"/>
    </row>
    <row r="21" ht="24" customHeight="1" spans="1:5">
      <c r="A21" s="4">
        <v>17</v>
      </c>
      <c r="B21" s="5" t="s">
        <v>23</v>
      </c>
      <c r="C21" s="8">
        <v>393</v>
      </c>
      <c r="D21" s="8">
        <v>131</v>
      </c>
      <c r="E21" s="7">
        <f t="shared" si="1"/>
        <v>0.333333333333333</v>
      </c>
    </row>
    <row r="22" ht="24" customHeight="1" spans="1:5">
      <c r="A22" s="4">
        <v>18</v>
      </c>
      <c r="B22" s="5" t="s">
        <v>24</v>
      </c>
      <c r="C22" s="8">
        <v>7166</v>
      </c>
      <c r="D22" s="8">
        <v>5789</v>
      </c>
      <c r="E22" s="7">
        <f t="shared" si="1"/>
        <v>0.807842590008373</v>
      </c>
    </row>
    <row r="23" ht="24" customHeight="1" spans="1:5">
      <c r="A23" s="4">
        <v>19</v>
      </c>
      <c r="B23" s="5" t="s">
        <v>25</v>
      </c>
      <c r="C23" s="8">
        <v>40122</v>
      </c>
      <c r="D23" s="8">
        <v>40122</v>
      </c>
      <c r="E23" s="7">
        <f t="shared" si="1"/>
        <v>1</v>
      </c>
    </row>
    <row r="24" ht="24" customHeight="1" spans="1:5">
      <c r="A24" s="4">
        <v>20</v>
      </c>
      <c r="B24" s="5" t="s">
        <v>26</v>
      </c>
      <c r="C24" s="8">
        <v>46</v>
      </c>
      <c r="D24" s="8">
        <v>45</v>
      </c>
      <c r="E24" s="7">
        <f t="shared" si="1"/>
        <v>0.978260869565217</v>
      </c>
    </row>
    <row r="25" ht="24" customHeight="1" spans="1:5">
      <c r="A25" s="4">
        <v>21</v>
      </c>
      <c r="B25" s="5" t="s">
        <v>27</v>
      </c>
      <c r="C25" s="8">
        <v>9677</v>
      </c>
      <c r="D25" s="8">
        <v>9677</v>
      </c>
      <c r="E25" s="7">
        <f t="shared" si="1"/>
        <v>1</v>
      </c>
    </row>
    <row r="26" ht="24" customHeight="1" spans="1:5">
      <c r="A26" s="4">
        <v>22</v>
      </c>
      <c r="B26" s="5" t="s">
        <v>28</v>
      </c>
      <c r="C26" s="8">
        <v>17468</v>
      </c>
      <c r="D26" s="8">
        <v>0</v>
      </c>
      <c r="E26" s="7"/>
    </row>
    <row r="27" ht="24" customHeight="1" spans="1:5">
      <c r="A27" s="4">
        <v>23</v>
      </c>
      <c r="B27" s="5" t="s">
        <v>29</v>
      </c>
      <c r="C27" s="8">
        <v>3218.8</v>
      </c>
      <c r="D27" s="8">
        <v>2619.3</v>
      </c>
      <c r="E27" s="7">
        <f t="shared" si="1"/>
        <v>0.813750466012178</v>
      </c>
    </row>
    <row r="28" ht="24" customHeight="1" spans="1:5">
      <c r="A28" s="4">
        <v>24</v>
      </c>
      <c r="B28" s="5" t="s">
        <v>30</v>
      </c>
      <c r="C28" s="8">
        <v>1448</v>
      </c>
      <c r="D28" s="8">
        <v>1117</v>
      </c>
      <c r="E28" s="7">
        <f t="shared" si="1"/>
        <v>0.771408839779006</v>
      </c>
    </row>
    <row r="29" ht="24" customHeight="1" spans="1:5">
      <c r="A29" s="4">
        <v>25</v>
      </c>
      <c r="B29" s="5" t="s">
        <v>31</v>
      </c>
      <c r="C29" s="8">
        <v>1093</v>
      </c>
      <c r="D29" s="8">
        <v>1093</v>
      </c>
      <c r="E29" s="7">
        <f t="shared" si="1"/>
        <v>1</v>
      </c>
    </row>
    <row r="30" ht="24" customHeight="1" spans="1:5">
      <c r="A30" s="4">
        <v>26</v>
      </c>
      <c r="B30" s="5" t="s">
        <v>32</v>
      </c>
      <c r="C30" s="8">
        <v>9327</v>
      </c>
      <c r="D30" s="8">
        <v>9327</v>
      </c>
      <c r="E30" s="7">
        <f t="shared" si="1"/>
        <v>1</v>
      </c>
    </row>
    <row r="31" ht="24" customHeight="1" spans="1:5">
      <c r="A31" s="4">
        <v>27</v>
      </c>
      <c r="B31" s="5" t="s">
        <v>33</v>
      </c>
      <c r="C31" s="8">
        <v>370</v>
      </c>
      <c r="D31" s="8"/>
      <c r="E31" s="7"/>
    </row>
    <row r="32" ht="24" customHeight="1" spans="1:5">
      <c r="A32" s="4">
        <v>28</v>
      </c>
      <c r="B32" s="5" t="s">
        <v>34</v>
      </c>
      <c r="C32" s="8">
        <v>187</v>
      </c>
      <c r="D32" s="8">
        <v>1.09</v>
      </c>
      <c r="E32" s="7">
        <f>D32/C32</f>
        <v>0.00582887700534759</v>
      </c>
    </row>
    <row r="33" ht="24" customHeight="1" spans="1:5">
      <c r="A33" s="3" t="s">
        <v>35</v>
      </c>
      <c r="B33" s="3"/>
      <c r="C33" s="9">
        <f>SUM(C5:C32)</f>
        <v>161975.06</v>
      </c>
      <c r="D33" s="9">
        <f>SUM(D5:D32)</f>
        <v>120738.96</v>
      </c>
      <c r="E33" s="10">
        <f>D33/C33</f>
        <v>0.74541697962637</v>
      </c>
    </row>
  </sheetData>
  <mergeCells count="2">
    <mergeCell ref="A1:E1"/>
    <mergeCell ref="A33:B33"/>
  </mergeCells>
  <conditionalFormatting sqref="B9">
    <cfRule type="duplicateValues" dxfId="0" priority="1"/>
  </conditionalFormatting>
  <conditionalFormatting sqref="B31">
    <cfRule type="duplicateValues" dxfId="0" priority="4"/>
  </conditionalFormatting>
  <conditionalFormatting sqref="B32">
    <cfRule type="duplicateValues" dxfId="0" priority="3"/>
  </conditionalFormatting>
  <conditionalFormatting sqref="B2:B4 B34:B65536">
    <cfRule type="duplicateValues" dxfId="0" priority="5"/>
  </conditionalFormatting>
  <conditionalFormatting sqref="B5:B8 B10:B30">
    <cfRule type="duplicateValues" dxfId="0" priority="2"/>
  </conditionalFormatting>
  <pageMargins left="0.75" right="0.75" top="1" bottom="1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德惠市2022年度中央直达资金及参照直达资金支出情况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2022-11-15T08:57:00Z</dcterms:created>
  <dcterms:modified xsi:type="dcterms:W3CDTF">2022-11-16T01:28:28Z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